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ecoqueret/Documents/cours T12/HKBL/DS 2020 2021 /CB2/"/>
    </mc:Choice>
  </mc:AlternateContent>
  <xr:revisionPtr revIDLastSave="0" documentId="13_ncr:1_{F12B9047-DF9C-9B46-887E-DCA992D3C2E9}" xr6:coauthVersionLast="36" xr6:coauthVersionMax="36" xr10:uidLastSave="{00000000-0000-0000-0000-000000000000}"/>
  <bookViews>
    <workbookView xWindow="12300" yWindow="1000" windowWidth="27640" windowHeight="15700" activeTab="2" xr2:uid="{1745683D-A634-A442-8AFD-902C4224AA82}"/>
  </bookViews>
  <sheets>
    <sheet name="détails" sheetId="1" r:id="rId1"/>
    <sheet name="classement CB2" sheetId="2" r:id="rId2"/>
    <sheet name="classement annuel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3" l="1"/>
  <c r="B50" i="3"/>
  <c r="B50" i="2" l="1"/>
  <c r="B49" i="2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8" i="1"/>
  <c r="BI20" i="1"/>
  <c r="BI21" i="1"/>
  <c r="BI22" i="1"/>
  <c r="BI23" i="1"/>
  <c r="BI24" i="1"/>
  <c r="BI26" i="1"/>
  <c r="BI28" i="1"/>
  <c r="BI29" i="1"/>
  <c r="BI30" i="1"/>
  <c r="BI31" i="1"/>
  <c r="BI32" i="1"/>
  <c r="BI33" i="1"/>
  <c r="BI34" i="1"/>
  <c r="BI35" i="1"/>
  <c r="BI38" i="1"/>
  <c r="BI39" i="1"/>
  <c r="BI40" i="1"/>
  <c r="BI41" i="1"/>
  <c r="BI42" i="1"/>
  <c r="BI43" i="1"/>
  <c r="BI44" i="1"/>
  <c r="BI48" i="1"/>
  <c r="BI49" i="1"/>
  <c r="BI50" i="1"/>
  <c r="BI3" i="1"/>
  <c r="BG52" i="1" l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E44" i="1" s="1"/>
  <c r="BD45" i="1"/>
  <c r="BD46" i="1"/>
  <c r="BD47" i="1"/>
  <c r="BD48" i="1"/>
  <c r="BD49" i="1"/>
  <c r="BD50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E4" i="1"/>
  <c r="AE5" i="1"/>
  <c r="AE6" i="1"/>
  <c r="AE7" i="1"/>
  <c r="AE8" i="1"/>
  <c r="AE9" i="1"/>
  <c r="AE10" i="1"/>
  <c r="AE11" i="1"/>
  <c r="BE11" i="1" s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BE26" i="1" s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BE50" i="1" s="1"/>
  <c r="BE19" i="1" l="1"/>
  <c r="BE45" i="1"/>
  <c r="BE36" i="1"/>
  <c r="BE37" i="1"/>
  <c r="BE17" i="1"/>
  <c r="BE46" i="1"/>
  <c r="BE47" i="1"/>
  <c r="BE25" i="1"/>
  <c r="BE32" i="1"/>
  <c r="BE12" i="1"/>
  <c r="BE41" i="1"/>
  <c r="BE24" i="1"/>
  <c r="BE18" i="1"/>
  <c r="BE34" i="1"/>
  <c r="BE6" i="1"/>
  <c r="BE13" i="1"/>
  <c r="BE42" i="1"/>
  <c r="BE39" i="1"/>
  <c r="BE7" i="1"/>
  <c r="BE10" i="1"/>
  <c r="BE15" i="1"/>
  <c r="BE38" i="1"/>
  <c r="BE14" i="1"/>
  <c r="BE29" i="1"/>
  <c r="BE40" i="1"/>
  <c r="BE20" i="1"/>
  <c r="BE21" i="1"/>
  <c r="BE43" i="1"/>
  <c r="BE48" i="1"/>
  <c r="BE27" i="1"/>
  <c r="BE33" i="1"/>
  <c r="BE5" i="1"/>
  <c r="BE8" i="1"/>
  <c r="BE31" i="1"/>
  <c r="BE30" i="1"/>
  <c r="BE16" i="1"/>
  <c r="BE9" i="1"/>
  <c r="BD52" i="1"/>
  <c r="BE28" i="1"/>
  <c r="BE22" i="1"/>
  <c r="BE23" i="1"/>
  <c r="BE4" i="1"/>
  <c r="AV52" i="1"/>
  <c r="BE49" i="1"/>
  <c r="BE35" i="1"/>
  <c r="AE52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BF24" i="1" l="1"/>
  <c r="BF48" i="1"/>
  <c r="V52" i="1"/>
  <c r="BF28" i="1"/>
  <c r="BF40" i="1"/>
  <c r="BF12" i="1"/>
  <c r="BF20" i="1"/>
  <c r="BF7" i="1"/>
  <c r="BF4" i="1"/>
  <c r="BF21" i="1"/>
  <c r="BF32" i="1"/>
  <c r="BE52" i="1"/>
  <c r="I4" i="1"/>
  <c r="I5" i="1"/>
  <c r="BF5" i="1" s="1"/>
  <c r="I6" i="1"/>
  <c r="BF6" i="1" s="1"/>
  <c r="I7" i="1"/>
  <c r="I8" i="1"/>
  <c r="BF8" i="1" s="1"/>
  <c r="I9" i="1"/>
  <c r="BF9" i="1" s="1"/>
  <c r="I10" i="1"/>
  <c r="BF10" i="1" s="1"/>
  <c r="I11" i="1"/>
  <c r="BF11" i="1" s="1"/>
  <c r="I12" i="1"/>
  <c r="I13" i="1"/>
  <c r="BF13" i="1" s="1"/>
  <c r="I14" i="1"/>
  <c r="BF14" i="1" s="1"/>
  <c r="I15" i="1"/>
  <c r="BF15" i="1" s="1"/>
  <c r="I16" i="1"/>
  <c r="BF16" i="1" s="1"/>
  <c r="I17" i="1"/>
  <c r="BF17" i="1" s="1"/>
  <c r="BI17" i="1" s="1"/>
  <c r="I18" i="1"/>
  <c r="BF18" i="1" s="1"/>
  <c r="I19" i="1"/>
  <c r="BF19" i="1" s="1"/>
  <c r="BI19" i="1" s="1"/>
  <c r="I20" i="1"/>
  <c r="I21" i="1"/>
  <c r="I22" i="1"/>
  <c r="BF22" i="1" s="1"/>
  <c r="I23" i="1"/>
  <c r="BF23" i="1" s="1"/>
  <c r="I24" i="1"/>
  <c r="I25" i="1"/>
  <c r="BF25" i="1" s="1"/>
  <c r="BI25" i="1" s="1"/>
  <c r="I26" i="1"/>
  <c r="BF26" i="1" s="1"/>
  <c r="I27" i="1"/>
  <c r="BF27" i="1" s="1"/>
  <c r="BH27" i="1" s="1"/>
  <c r="I28" i="1"/>
  <c r="I29" i="1"/>
  <c r="BF29" i="1" s="1"/>
  <c r="I30" i="1"/>
  <c r="BF30" i="1" s="1"/>
  <c r="I31" i="1"/>
  <c r="BF31" i="1" s="1"/>
  <c r="I32" i="1"/>
  <c r="I33" i="1"/>
  <c r="BF33" i="1" s="1"/>
  <c r="I34" i="1"/>
  <c r="BF34" i="1" s="1"/>
  <c r="I35" i="1"/>
  <c r="BF35" i="1" s="1"/>
  <c r="I36" i="1"/>
  <c r="BF36" i="1" s="1"/>
  <c r="BI36" i="1" s="1"/>
  <c r="I37" i="1"/>
  <c r="BF37" i="1" s="1"/>
  <c r="BI37" i="1" s="1"/>
  <c r="I38" i="1"/>
  <c r="BF38" i="1" s="1"/>
  <c r="I39" i="1"/>
  <c r="BF39" i="1" s="1"/>
  <c r="I40" i="1"/>
  <c r="I41" i="1"/>
  <c r="BF41" i="1" s="1"/>
  <c r="I42" i="1"/>
  <c r="BF42" i="1" s="1"/>
  <c r="I43" i="1"/>
  <c r="BF43" i="1" s="1"/>
  <c r="I44" i="1"/>
  <c r="BF44" i="1" s="1"/>
  <c r="I45" i="1"/>
  <c r="BF45" i="1" s="1"/>
  <c r="BI45" i="1" s="1"/>
  <c r="I46" i="1"/>
  <c r="BF46" i="1" s="1"/>
  <c r="BI46" i="1" s="1"/>
  <c r="I47" i="1"/>
  <c r="BF47" i="1" s="1"/>
  <c r="BI47" i="1" s="1"/>
  <c r="I48" i="1"/>
  <c r="I49" i="1"/>
  <c r="BF49" i="1" s="1"/>
  <c r="I50" i="1"/>
  <c r="BF50" i="1" s="1"/>
  <c r="BH39" i="1" l="1"/>
  <c r="BH31" i="1"/>
  <c r="BH23" i="1"/>
  <c r="BH15" i="1"/>
  <c r="BH34" i="1"/>
  <c r="BH22" i="1"/>
  <c r="BH14" i="1"/>
  <c r="BH10" i="1"/>
  <c r="BH6" i="1"/>
  <c r="BH42" i="1"/>
  <c r="BH43" i="1"/>
  <c r="BH35" i="1"/>
  <c r="BH38" i="1"/>
  <c r="BH30" i="1"/>
  <c r="BH18" i="1"/>
  <c r="BH49" i="1"/>
  <c r="BH41" i="1"/>
  <c r="BH33" i="1"/>
  <c r="BH29" i="1"/>
  <c r="BH13" i="1"/>
  <c r="BH9" i="1"/>
  <c r="BH5" i="1"/>
  <c r="BF52" i="1"/>
  <c r="BH16" i="1"/>
  <c r="BH8" i="1"/>
  <c r="BH47" i="1"/>
  <c r="BH19" i="1"/>
  <c r="BH11" i="1"/>
  <c r="BH32" i="1"/>
  <c r="BH4" i="1"/>
  <c r="BH24" i="1"/>
  <c r="BH50" i="1"/>
  <c r="BH26" i="1"/>
  <c r="BH21" i="1"/>
  <c r="BH7" i="1"/>
  <c r="BH12" i="1"/>
  <c r="BH40" i="1"/>
  <c r="BH28" i="1"/>
  <c r="BH48" i="1"/>
  <c r="BH20" i="1"/>
  <c r="BH46" i="1"/>
  <c r="BH45" i="1"/>
  <c r="BH37" i="1"/>
  <c r="BH25" i="1"/>
  <c r="BH17" i="1"/>
  <c r="BH44" i="1"/>
  <c r="BH36" i="1"/>
  <c r="I52" i="1"/>
  <c r="BD3" i="1"/>
  <c r="AV3" i="1"/>
  <c r="AE3" i="1"/>
  <c r="V3" i="1"/>
  <c r="I3" i="1"/>
  <c r="BH52" i="1" l="1"/>
  <c r="BI52" i="1"/>
  <c r="BE3" i="1"/>
  <c r="BF3" i="1" s="1"/>
  <c r="BH3" i="1" l="1"/>
</calcChain>
</file>

<file path=xl/sharedStrings.xml><?xml version="1.0" encoding="utf-8"?>
<sst xmlns="http://schemas.openxmlformats.org/spreadsheetml/2006/main" count="122" uniqueCount="105">
  <si>
    <t>QUESTIONS</t>
  </si>
  <si>
    <t>Exercice 1</t>
  </si>
  <si>
    <t>COMPETENCES</t>
  </si>
  <si>
    <t>BAREME</t>
  </si>
  <si>
    <t>S</t>
  </si>
  <si>
    <t>ES/L</t>
  </si>
  <si>
    <t>3a</t>
  </si>
  <si>
    <t>3b</t>
  </si>
  <si>
    <t>4a</t>
  </si>
  <si>
    <t>4b</t>
  </si>
  <si>
    <t>4c</t>
  </si>
  <si>
    <t>Total</t>
  </si>
  <si>
    <t>Exercice 2</t>
  </si>
  <si>
    <t>TOTAL</t>
  </si>
  <si>
    <t>Problème</t>
  </si>
  <si>
    <t>définition</t>
  </si>
  <si>
    <t>calcul d'image</t>
  </si>
  <si>
    <t>matrice</t>
  </si>
  <si>
    <t>projecteur, noyau, image</t>
  </si>
  <si>
    <t>rang, noyau</t>
  </si>
  <si>
    <t>1a</t>
  </si>
  <si>
    <t>1b</t>
  </si>
  <si>
    <t>1c</t>
  </si>
  <si>
    <t>2a</t>
  </si>
  <si>
    <t>2b</t>
  </si>
  <si>
    <t>3c</t>
  </si>
  <si>
    <t>AI</t>
  </si>
  <si>
    <t>AII</t>
  </si>
  <si>
    <t>AIIIa</t>
  </si>
  <si>
    <t>AIIIb</t>
  </si>
  <si>
    <t>AIVa</t>
  </si>
  <si>
    <t>AIVb</t>
  </si>
  <si>
    <t>AV</t>
  </si>
  <si>
    <t>BVI</t>
  </si>
  <si>
    <t>BVII</t>
  </si>
  <si>
    <t>BVIIIa</t>
  </si>
  <si>
    <t>BVIIIb</t>
  </si>
  <si>
    <t>BVIIIc</t>
  </si>
  <si>
    <t>BIXa</t>
  </si>
  <si>
    <t>BIXb</t>
  </si>
  <si>
    <t>BIXc</t>
  </si>
  <si>
    <t>BXb</t>
  </si>
  <si>
    <t>BXc</t>
  </si>
  <si>
    <t>BXd</t>
  </si>
  <si>
    <t>BXI</t>
  </si>
  <si>
    <t>BXII</t>
  </si>
  <si>
    <t>BXIII</t>
  </si>
  <si>
    <t>CXIV</t>
  </si>
  <si>
    <t>CXVai</t>
  </si>
  <si>
    <t>CXVaii</t>
  </si>
  <si>
    <t>CXVaiii</t>
  </si>
  <si>
    <t>CXVci</t>
  </si>
  <si>
    <t>CXVcii</t>
  </si>
  <si>
    <t>CXVciii</t>
  </si>
  <si>
    <t>Note sur 20</t>
  </si>
  <si>
    <t>TOTAL A</t>
  </si>
  <si>
    <t>TOTAL B</t>
  </si>
  <si>
    <t>Total Pb</t>
  </si>
  <si>
    <t>Total C</t>
  </si>
  <si>
    <t>BXa</t>
  </si>
  <si>
    <t>produits télescopiques</t>
  </si>
  <si>
    <t>récurrence</t>
  </si>
  <si>
    <t>suites extraites</t>
  </si>
  <si>
    <t>comparaison</t>
  </si>
  <si>
    <t>égalité</t>
  </si>
  <si>
    <t>somme télescopique</t>
  </si>
  <si>
    <t>limite</t>
  </si>
  <si>
    <t>méthode des rectangles</t>
  </si>
  <si>
    <t>encadrement</t>
  </si>
  <si>
    <t>propriété</t>
  </si>
  <si>
    <t>inégalité</t>
  </si>
  <si>
    <t>formule d'euler</t>
  </si>
  <si>
    <t>angle moitié</t>
  </si>
  <si>
    <t>calcul</t>
  </si>
  <si>
    <t>DL0</t>
  </si>
  <si>
    <t>DL1</t>
  </si>
  <si>
    <t>C^1</t>
  </si>
  <si>
    <t>IPP</t>
  </si>
  <si>
    <t>cht de variable</t>
  </si>
  <si>
    <t>identification</t>
  </si>
  <si>
    <t>IPP et propriété</t>
  </si>
  <si>
    <t>cours</t>
  </si>
  <si>
    <t>variation</t>
  </si>
  <si>
    <t>tangente</t>
  </si>
  <si>
    <t>courbes</t>
  </si>
  <si>
    <t>disjonction de cas</t>
  </si>
  <si>
    <t>application</t>
  </si>
  <si>
    <t>linéarité</t>
  </si>
  <si>
    <t>BXe</t>
  </si>
  <si>
    <t>CXVb BONUS</t>
  </si>
  <si>
    <t>calcul et def</t>
  </si>
  <si>
    <t>inégalités</t>
  </si>
  <si>
    <t>Anonymat</t>
  </si>
  <si>
    <t>Note</t>
  </si>
  <si>
    <t>Rang</t>
  </si>
  <si>
    <t>rapport aux seconds</t>
  </si>
  <si>
    <t>questions rarement traitées</t>
  </si>
  <si>
    <t>MEDIANE</t>
  </si>
  <si>
    <t>Q3</t>
  </si>
  <si>
    <t>Q1</t>
  </si>
  <si>
    <t>moyenne des écrits</t>
  </si>
  <si>
    <t>anonymat</t>
  </si>
  <si>
    <t>rang</t>
  </si>
  <si>
    <t>moyenne</t>
  </si>
  <si>
    <t>ecart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</si>
</sst>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1" fontId="0" fillId="0" borderId="0" xfId="0" applyNumberFormat="1" applyProtection="1">
      <protection locked="0"/>
    </xf>
    <xf numFmtId="0" fontId="0" fillId="0" borderId="0" xfId="0" applyFont="1"/>
    <xf numFmtId="2" fontId="0" fillId="0" borderId="0" xfId="0" applyNumberFormat="1"/>
    <xf numFmtId="164" fontId="0" fillId="0" borderId="0" xfId="0" applyNumberFormat="1"/>
    <xf numFmtId="1" fontId="2" fillId="0" borderId="0" xfId="0" applyNumberFormat="1" applyFont="1" applyProtection="1">
      <protection locked="0"/>
    </xf>
    <xf numFmtId="0" fontId="0" fillId="2" borderId="0" xfId="0" applyFill="1"/>
    <xf numFmtId="1" fontId="2" fillId="2" borderId="0" xfId="0" applyNumberFormat="1" applyFont="1" applyFill="1" applyProtection="1">
      <protection locked="0"/>
    </xf>
    <xf numFmtId="1" fontId="0" fillId="2" borderId="0" xfId="0" applyNumberFormat="1" applyFill="1" applyProtection="1">
      <protection locked="0"/>
    </xf>
    <xf numFmtId="164" fontId="0" fillId="0" borderId="0" xfId="0" applyNumberFormat="1" applyAlignment="1">
      <alignment horizontal="left" indent="4"/>
    </xf>
    <xf numFmtId="1" fontId="0" fillId="0" borderId="0" xfId="0" applyNumberFormat="1" applyAlignment="1">
      <alignment horizontal="left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1CADE-7426-614E-B5AC-C08034307122}">
  <dimension ref="A1:BI55"/>
  <sheetViews>
    <sheetView topLeftCell="BG1" workbookViewId="0">
      <selection activeCell="B21" sqref="B21"/>
    </sheetView>
  </sheetViews>
  <sheetFormatPr baseColWidth="10" defaultRowHeight="16" x14ac:dyDescent="0.2"/>
  <cols>
    <col min="9" max="9" width="12.6640625" bestFit="1" customWidth="1"/>
    <col min="59" max="59" width="13.5" customWidth="1"/>
    <col min="60" max="60" width="11.6640625" bestFit="1" customWidth="1"/>
  </cols>
  <sheetData>
    <row r="1" spans="1:61" x14ac:dyDescent="0.2">
      <c r="B1" s="1" t="s">
        <v>0</v>
      </c>
      <c r="C1" s="2" t="s">
        <v>1</v>
      </c>
      <c r="D1">
        <v>1</v>
      </c>
      <c r="E1">
        <v>2</v>
      </c>
      <c r="F1" t="s">
        <v>6</v>
      </c>
      <c r="G1" t="s">
        <v>7</v>
      </c>
      <c r="H1">
        <v>4</v>
      </c>
      <c r="I1" s="2" t="s">
        <v>11</v>
      </c>
      <c r="J1" s="2" t="s">
        <v>12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6</v>
      </c>
      <c r="Q1" t="s">
        <v>7</v>
      </c>
      <c r="R1" t="s">
        <v>25</v>
      </c>
      <c r="S1" t="s">
        <v>8</v>
      </c>
      <c r="T1" t="s">
        <v>9</v>
      </c>
      <c r="U1" t="s">
        <v>10</v>
      </c>
      <c r="V1" s="2" t="s">
        <v>13</v>
      </c>
      <c r="W1" s="2" t="s">
        <v>14</v>
      </c>
      <c r="X1" s="4" t="s">
        <v>26</v>
      </c>
      <c r="Y1" s="4" t="s">
        <v>27</v>
      </c>
      <c r="Z1" s="4" t="s">
        <v>28</v>
      </c>
      <c r="AA1" s="4" t="s">
        <v>29</v>
      </c>
      <c r="AB1" s="4" t="s">
        <v>30</v>
      </c>
      <c r="AC1" t="s">
        <v>31</v>
      </c>
      <c r="AD1" t="s">
        <v>32</v>
      </c>
      <c r="AE1" t="s">
        <v>55</v>
      </c>
      <c r="AF1" t="s">
        <v>33</v>
      </c>
      <c r="AG1" t="s">
        <v>34</v>
      </c>
      <c r="AH1" t="s">
        <v>35</v>
      </c>
      <c r="AI1" s="8" t="s">
        <v>36</v>
      </c>
      <c r="AJ1" t="s">
        <v>37</v>
      </c>
      <c r="AK1" t="s">
        <v>38</v>
      </c>
      <c r="AL1" t="s">
        <v>39</v>
      </c>
      <c r="AM1" t="s">
        <v>40</v>
      </c>
      <c r="AN1" t="s">
        <v>59</v>
      </c>
      <c r="AO1" t="s">
        <v>41</v>
      </c>
      <c r="AP1" t="s">
        <v>42</v>
      </c>
      <c r="AQ1" t="s">
        <v>43</v>
      </c>
      <c r="AR1" s="8" t="s">
        <v>88</v>
      </c>
      <c r="AS1" t="s">
        <v>44</v>
      </c>
      <c r="AT1" s="8" t="s">
        <v>45</v>
      </c>
      <c r="AU1" t="s">
        <v>46</v>
      </c>
      <c r="AV1" t="s">
        <v>56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58</v>
      </c>
      <c r="BE1" t="s">
        <v>57</v>
      </c>
      <c r="BF1" t="s">
        <v>11</v>
      </c>
      <c r="BG1" t="s">
        <v>89</v>
      </c>
      <c r="BH1" t="s">
        <v>54</v>
      </c>
      <c r="BI1" t="s">
        <v>95</v>
      </c>
    </row>
    <row r="2" spans="1:61" x14ac:dyDescent="0.2">
      <c r="B2" s="1" t="s">
        <v>2</v>
      </c>
      <c r="D2" t="s">
        <v>16</v>
      </c>
      <c r="E2" t="s">
        <v>15</v>
      </c>
      <c r="F2" t="s">
        <v>17</v>
      </c>
      <c r="G2" t="s">
        <v>18</v>
      </c>
      <c r="H2" t="s">
        <v>19</v>
      </c>
      <c r="K2" t="s">
        <v>60</v>
      </c>
      <c r="N2" t="s">
        <v>61</v>
      </c>
      <c r="O2" t="s">
        <v>62</v>
      </c>
      <c r="P2" t="s">
        <v>61</v>
      </c>
      <c r="Q2" t="s">
        <v>63</v>
      </c>
      <c r="R2" t="s">
        <v>66</v>
      </c>
      <c r="S2" t="s">
        <v>64</v>
      </c>
      <c r="T2" t="s">
        <v>65</v>
      </c>
      <c r="U2" t="s">
        <v>66</v>
      </c>
      <c r="X2" t="s">
        <v>67</v>
      </c>
      <c r="Z2" t="s">
        <v>63</v>
      </c>
      <c r="AA2" t="s">
        <v>68</v>
      </c>
      <c r="AB2" t="s">
        <v>15</v>
      </c>
      <c r="AC2" t="s">
        <v>69</v>
      </c>
      <c r="AD2" t="s">
        <v>91</v>
      </c>
      <c r="AF2" t="s">
        <v>70</v>
      </c>
      <c r="AG2" t="s">
        <v>65</v>
      </c>
      <c r="AH2" t="s">
        <v>71</v>
      </c>
      <c r="AI2" t="s">
        <v>72</v>
      </c>
      <c r="AJ2" t="s">
        <v>90</v>
      </c>
      <c r="AK2" t="s">
        <v>74</v>
      </c>
      <c r="AL2" t="s">
        <v>75</v>
      </c>
      <c r="AM2" t="s">
        <v>76</v>
      </c>
      <c r="AN2" t="s">
        <v>77</v>
      </c>
      <c r="AO2" t="s">
        <v>87</v>
      </c>
      <c r="AP2" t="s">
        <v>73</v>
      </c>
      <c r="AQ2" t="s">
        <v>64</v>
      </c>
      <c r="AR2" t="s">
        <v>78</v>
      </c>
      <c r="AS2" t="s">
        <v>79</v>
      </c>
      <c r="AT2" t="s">
        <v>80</v>
      </c>
      <c r="AU2" t="s">
        <v>15</v>
      </c>
      <c r="AW2" t="s">
        <v>81</v>
      </c>
      <c r="AX2" t="s">
        <v>82</v>
      </c>
      <c r="AY2" t="s">
        <v>83</v>
      </c>
      <c r="AZ2" t="s">
        <v>84</v>
      </c>
      <c r="BA2" t="s">
        <v>85</v>
      </c>
      <c r="BB2" t="s">
        <v>66</v>
      </c>
      <c r="BC2" t="s">
        <v>86</v>
      </c>
      <c r="BG2" t="s">
        <v>61</v>
      </c>
    </row>
    <row r="3" spans="1:61" x14ac:dyDescent="0.2">
      <c r="B3" s="1" t="s">
        <v>3</v>
      </c>
      <c r="D3">
        <v>3</v>
      </c>
      <c r="E3">
        <v>2</v>
      </c>
      <c r="F3">
        <v>2</v>
      </c>
      <c r="G3">
        <v>3</v>
      </c>
      <c r="H3">
        <v>2</v>
      </c>
      <c r="I3">
        <f>SUM(D3:H3)</f>
        <v>12</v>
      </c>
      <c r="K3">
        <v>1</v>
      </c>
      <c r="L3">
        <v>1</v>
      </c>
      <c r="M3">
        <v>1</v>
      </c>
      <c r="N3">
        <v>2</v>
      </c>
      <c r="O3">
        <v>2</v>
      </c>
      <c r="P3">
        <v>2</v>
      </c>
      <c r="Q3">
        <v>1</v>
      </c>
      <c r="R3">
        <v>1</v>
      </c>
      <c r="S3">
        <v>2</v>
      </c>
      <c r="T3">
        <v>2</v>
      </c>
      <c r="U3">
        <v>2</v>
      </c>
      <c r="V3">
        <f>SUM(K3:U3)</f>
        <v>17</v>
      </c>
      <c r="X3">
        <v>2</v>
      </c>
      <c r="Y3">
        <v>2</v>
      </c>
      <c r="Z3">
        <v>1</v>
      </c>
      <c r="AA3">
        <v>1</v>
      </c>
      <c r="AB3">
        <v>3</v>
      </c>
      <c r="AC3">
        <v>1</v>
      </c>
      <c r="AD3">
        <v>2</v>
      </c>
      <c r="AE3">
        <f>SUM(X3:AD3)</f>
        <v>12</v>
      </c>
      <c r="AF3">
        <v>1</v>
      </c>
      <c r="AG3">
        <v>1</v>
      </c>
      <c r="AH3">
        <v>1</v>
      </c>
      <c r="AI3">
        <v>2</v>
      </c>
      <c r="AJ3">
        <v>2</v>
      </c>
      <c r="AK3">
        <v>2</v>
      </c>
      <c r="AL3">
        <v>2</v>
      </c>
      <c r="AM3">
        <v>2</v>
      </c>
      <c r="AN3">
        <v>3</v>
      </c>
      <c r="AO3">
        <v>1</v>
      </c>
      <c r="AP3">
        <v>1</v>
      </c>
      <c r="AQ3">
        <v>1</v>
      </c>
      <c r="AR3">
        <v>2</v>
      </c>
      <c r="AS3">
        <v>1</v>
      </c>
      <c r="AT3">
        <v>2</v>
      </c>
      <c r="AU3">
        <v>1</v>
      </c>
      <c r="AV3">
        <f>SUM(AF3:AU3)</f>
        <v>25</v>
      </c>
      <c r="AW3">
        <v>2</v>
      </c>
      <c r="AX3">
        <v>2</v>
      </c>
      <c r="AY3">
        <v>1</v>
      </c>
      <c r="AZ3">
        <v>1</v>
      </c>
      <c r="BA3">
        <v>2</v>
      </c>
      <c r="BB3">
        <v>1</v>
      </c>
      <c r="BC3">
        <v>2</v>
      </c>
      <c r="BD3">
        <f>SUM(AW3:BC3)</f>
        <v>11</v>
      </c>
      <c r="BE3">
        <f>AE3+AV3+BD3</f>
        <v>48</v>
      </c>
      <c r="BF3">
        <f>I3+V3+BE3</f>
        <v>77</v>
      </c>
      <c r="BG3">
        <v>3</v>
      </c>
      <c r="BH3" s="6">
        <f>20*(BF3+BG3)/77</f>
        <v>20.779220779220779</v>
      </c>
      <c r="BI3" s="6">
        <f>20*(BF3+BG3)/(11+10+9.5+14.5+6.25)</f>
        <v>31.219512195121951</v>
      </c>
    </row>
    <row r="4" spans="1:61" x14ac:dyDescent="0.2">
      <c r="A4" t="s">
        <v>4</v>
      </c>
      <c r="B4">
        <v>2</v>
      </c>
      <c r="D4">
        <v>3</v>
      </c>
      <c r="E4">
        <v>1.25</v>
      </c>
      <c r="F4">
        <v>2</v>
      </c>
      <c r="G4">
        <v>1.5</v>
      </c>
      <c r="H4">
        <v>1</v>
      </c>
      <c r="I4">
        <f t="shared" ref="I4:I50" si="0">SUM(D4:H4)</f>
        <v>8.75</v>
      </c>
      <c r="K4">
        <v>0.5</v>
      </c>
      <c r="L4">
        <v>0.5</v>
      </c>
      <c r="O4">
        <v>1</v>
      </c>
      <c r="P4">
        <v>0.75</v>
      </c>
      <c r="V4">
        <f t="shared" ref="V4:V50" si="1">SUM(K4:U4)</f>
        <v>2.75</v>
      </c>
      <c r="X4">
        <v>0.75</v>
      </c>
      <c r="Y4">
        <v>0.5</v>
      </c>
      <c r="Z4">
        <v>1</v>
      </c>
      <c r="AA4">
        <v>0.5</v>
      </c>
      <c r="AB4">
        <v>1.5</v>
      </c>
      <c r="AC4">
        <v>0.25</v>
      </c>
      <c r="AE4">
        <f t="shared" ref="AE4:AE50" si="2">SUM(X4:AD4)</f>
        <v>4.5</v>
      </c>
      <c r="AF4">
        <v>1</v>
      </c>
      <c r="AG4">
        <v>0.5</v>
      </c>
      <c r="AJ4">
        <v>2</v>
      </c>
      <c r="AK4">
        <v>1.5</v>
      </c>
      <c r="AL4">
        <v>1</v>
      </c>
      <c r="AM4">
        <v>1</v>
      </c>
      <c r="AN4">
        <v>1.5</v>
      </c>
      <c r="AO4">
        <v>1</v>
      </c>
      <c r="AP4">
        <v>1</v>
      </c>
      <c r="AV4">
        <f t="shared" ref="AV4:AV50" si="3">SUM(AF4:AU4)</f>
        <v>10.5</v>
      </c>
      <c r="AX4">
        <v>0.5</v>
      </c>
      <c r="AY4">
        <v>1</v>
      </c>
      <c r="BD4">
        <f t="shared" ref="BD4:BD50" si="4">SUM(AW4:BC4)</f>
        <v>1.5</v>
      </c>
      <c r="BE4">
        <f t="shared" ref="BE4:BE50" si="5">AE4+AV4+BD4</f>
        <v>16.5</v>
      </c>
      <c r="BF4">
        <f t="shared" ref="BF4:BF50" si="6">I4+V4+BE4</f>
        <v>28</v>
      </c>
      <c r="BH4" s="6">
        <f t="shared" ref="BH4:BH50" si="7">20*(BF4+BG4)/77</f>
        <v>7.2727272727272725</v>
      </c>
      <c r="BI4" s="6">
        <f t="shared" ref="BI4:BI50" si="8">20*(BF4+BG4)/(11+10+9.5+14.5+6.25)</f>
        <v>10.926829268292684</v>
      </c>
    </row>
    <row r="5" spans="1:61" x14ac:dyDescent="0.2">
      <c r="B5" s="3">
        <v>8</v>
      </c>
      <c r="D5">
        <v>3</v>
      </c>
      <c r="E5">
        <v>0.5</v>
      </c>
      <c r="F5">
        <v>2</v>
      </c>
      <c r="G5">
        <v>1.5</v>
      </c>
      <c r="I5">
        <f t="shared" si="0"/>
        <v>7</v>
      </c>
      <c r="K5">
        <v>0.5</v>
      </c>
      <c r="L5">
        <v>0.5</v>
      </c>
      <c r="M5">
        <v>0</v>
      </c>
      <c r="N5">
        <v>2</v>
      </c>
      <c r="O5">
        <v>1</v>
      </c>
      <c r="P5">
        <v>1.5</v>
      </c>
      <c r="Q5">
        <v>0.5</v>
      </c>
      <c r="S5">
        <v>0.25</v>
      </c>
      <c r="V5">
        <f t="shared" si="1"/>
        <v>6.25</v>
      </c>
      <c r="Y5">
        <v>0.5</v>
      </c>
      <c r="Z5">
        <v>0.75</v>
      </c>
      <c r="AA5">
        <v>1</v>
      </c>
      <c r="AB5">
        <v>0.5</v>
      </c>
      <c r="AC5">
        <v>1</v>
      </c>
      <c r="AE5">
        <f t="shared" si="2"/>
        <v>3.75</v>
      </c>
      <c r="AK5">
        <v>0.5</v>
      </c>
      <c r="AV5">
        <f t="shared" si="3"/>
        <v>0.5</v>
      </c>
      <c r="AX5">
        <v>2</v>
      </c>
      <c r="AZ5">
        <v>0.25</v>
      </c>
      <c r="BA5">
        <v>1</v>
      </c>
      <c r="BD5">
        <f t="shared" si="4"/>
        <v>3.25</v>
      </c>
      <c r="BE5">
        <f t="shared" si="5"/>
        <v>7.5</v>
      </c>
      <c r="BF5">
        <f t="shared" si="6"/>
        <v>20.75</v>
      </c>
      <c r="BG5">
        <v>1.5</v>
      </c>
      <c r="BH5" s="6">
        <f t="shared" si="7"/>
        <v>5.779220779220779</v>
      </c>
      <c r="BI5" s="6">
        <f t="shared" si="8"/>
        <v>8.6829268292682933</v>
      </c>
    </row>
    <row r="6" spans="1:61" x14ac:dyDescent="0.2">
      <c r="B6" s="3">
        <v>11</v>
      </c>
      <c r="D6">
        <v>3</v>
      </c>
      <c r="E6">
        <v>2</v>
      </c>
      <c r="F6">
        <v>2</v>
      </c>
      <c r="G6">
        <v>3</v>
      </c>
      <c r="H6">
        <v>1</v>
      </c>
      <c r="I6">
        <f t="shared" si="0"/>
        <v>11</v>
      </c>
      <c r="K6">
        <v>1</v>
      </c>
      <c r="L6">
        <v>1</v>
      </c>
      <c r="M6">
        <v>0</v>
      </c>
      <c r="N6">
        <v>0.25</v>
      </c>
      <c r="O6">
        <v>1</v>
      </c>
      <c r="P6">
        <v>2</v>
      </c>
      <c r="Q6">
        <v>0.75</v>
      </c>
      <c r="R6">
        <v>0.25</v>
      </c>
      <c r="S6">
        <v>0.5</v>
      </c>
      <c r="V6">
        <f t="shared" si="1"/>
        <v>6.75</v>
      </c>
      <c r="Y6">
        <v>0.5</v>
      </c>
      <c r="Z6">
        <v>0.5</v>
      </c>
      <c r="AA6">
        <v>1</v>
      </c>
      <c r="AC6">
        <v>1</v>
      </c>
      <c r="AD6">
        <v>2</v>
      </c>
      <c r="AE6">
        <f t="shared" si="2"/>
        <v>5</v>
      </c>
      <c r="AF6">
        <v>1</v>
      </c>
      <c r="AG6">
        <v>0.75</v>
      </c>
      <c r="AJ6">
        <v>2</v>
      </c>
      <c r="AV6">
        <f t="shared" si="3"/>
        <v>3.75</v>
      </c>
      <c r="BD6">
        <f t="shared" si="4"/>
        <v>0</v>
      </c>
      <c r="BE6">
        <f t="shared" si="5"/>
        <v>8.75</v>
      </c>
      <c r="BF6">
        <f t="shared" si="6"/>
        <v>26.5</v>
      </c>
      <c r="BG6">
        <v>1</v>
      </c>
      <c r="BH6" s="6">
        <f t="shared" si="7"/>
        <v>7.1428571428571432</v>
      </c>
      <c r="BI6" s="6">
        <f t="shared" si="8"/>
        <v>10.731707317073171</v>
      </c>
    </row>
    <row r="7" spans="1:61" x14ac:dyDescent="0.2">
      <c r="B7" s="3">
        <v>13</v>
      </c>
      <c r="D7">
        <v>2</v>
      </c>
      <c r="E7">
        <v>1.25</v>
      </c>
      <c r="F7">
        <v>1.5</v>
      </c>
      <c r="G7">
        <v>0.5</v>
      </c>
      <c r="I7">
        <f t="shared" si="0"/>
        <v>5.25</v>
      </c>
      <c r="K7">
        <v>0</v>
      </c>
      <c r="L7">
        <v>1</v>
      </c>
      <c r="M7">
        <v>0.25</v>
      </c>
      <c r="N7">
        <v>1</v>
      </c>
      <c r="O7">
        <v>1</v>
      </c>
      <c r="V7">
        <f t="shared" si="1"/>
        <v>3.25</v>
      </c>
      <c r="X7">
        <v>1.75</v>
      </c>
      <c r="Y7">
        <v>0.5</v>
      </c>
      <c r="Z7">
        <v>1</v>
      </c>
      <c r="AB7">
        <v>2</v>
      </c>
      <c r="AC7">
        <v>0.5</v>
      </c>
      <c r="AD7">
        <v>1.5</v>
      </c>
      <c r="AE7">
        <f t="shared" si="2"/>
        <v>7.25</v>
      </c>
      <c r="AG7">
        <v>0.5</v>
      </c>
      <c r="AN7">
        <v>0.5</v>
      </c>
      <c r="AO7">
        <v>0.75</v>
      </c>
      <c r="AP7">
        <v>0.5</v>
      </c>
      <c r="AS7">
        <v>1</v>
      </c>
      <c r="AT7">
        <v>0.5</v>
      </c>
      <c r="AU7">
        <v>1</v>
      </c>
      <c r="AV7">
        <f t="shared" si="3"/>
        <v>4.75</v>
      </c>
      <c r="AY7">
        <v>0.5</v>
      </c>
      <c r="BD7">
        <f t="shared" si="4"/>
        <v>0.5</v>
      </c>
      <c r="BE7">
        <f t="shared" si="5"/>
        <v>12.5</v>
      </c>
      <c r="BF7">
        <f t="shared" si="6"/>
        <v>21</v>
      </c>
      <c r="BH7" s="6">
        <f t="shared" si="7"/>
        <v>5.4545454545454541</v>
      </c>
      <c r="BI7" s="6">
        <f t="shared" si="8"/>
        <v>8.1951219512195124</v>
      </c>
    </row>
    <row r="8" spans="1:61" x14ac:dyDescent="0.2">
      <c r="B8" s="3">
        <v>17</v>
      </c>
      <c r="D8">
        <v>3</v>
      </c>
      <c r="F8">
        <v>2</v>
      </c>
      <c r="G8">
        <v>1</v>
      </c>
      <c r="I8">
        <f t="shared" si="0"/>
        <v>6</v>
      </c>
      <c r="K8">
        <v>1</v>
      </c>
      <c r="L8">
        <v>1</v>
      </c>
      <c r="O8">
        <v>1</v>
      </c>
      <c r="V8">
        <f t="shared" si="1"/>
        <v>3</v>
      </c>
      <c r="Y8">
        <v>0.5</v>
      </c>
      <c r="Z8">
        <v>1</v>
      </c>
      <c r="AE8">
        <f t="shared" si="2"/>
        <v>1.5</v>
      </c>
      <c r="AF8">
        <v>1</v>
      </c>
      <c r="AK8">
        <v>0.5</v>
      </c>
      <c r="AM8">
        <v>1</v>
      </c>
      <c r="AV8">
        <f t="shared" si="3"/>
        <v>2.5</v>
      </c>
      <c r="AX8">
        <v>2</v>
      </c>
      <c r="AY8">
        <v>1</v>
      </c>
      <c r="BC8">
        <v>0.5</v>
      </c>
      <c r="BD8">
        <f t="shared" si="4"/>
        <v>3.5</v>
      </c>
      <c r="BE8">
        <f t="shared" si="5"/>
        <v>7.5</v>
      </c>
      <c r="BF8">
        <f t="shared" si="6"/>
        <v>16.5</v>
      </c>
      <c r="BG8">
        <v>2</v>
      </c>
      <c r="BH8" s="6">
        <f t="shared" si="7"/>
        <v>4.8051948051948052</v>
      </c>
      <c r="BI8" s="6">
        <f t="shared" si="8"/>
        <v>7.2195121951219514</v>
      </c>
    </row>
    <row r="9" spans="1:61" x14ac:dyDescent="0.2">
      <c r="B9" s="3">
        <v>22</v>
      </c>
      <c r="D9">
        <v>2.5</v>
      </c>
      <c r="E9">
        <v>2</v>
      </c>
      <c r="F9">
        <v>1.5</v>
      </c>
      <c r="G9">
        <v>0.5</v>
      </c>
      <c r="H9">
        <v>2</v>
      </c>
      <c r="I9">
        <f t="shared" si="0"/>
        <v>8.5</v>
      </c>
      <c r="K9">
        <v>1</v>
      </c>
      <c r="L9">
        <v>1</v>
      </c>
      <c r="M9">
        <v>1</v>
      </c>
      <c r="O9">
        <v>1</v>
      </c>
      <c r="Q9">
        <v>1</v>
      </c>
      <c r="R9">
        <v>1</v>
      </c>
      <c r="S9">
        <v>2</v>
      </c>
      <c r="T9">
        <v>1</v>
      </c>
      <c r="U9">
        <v>1</v>
      </c>
      <c r="V9">
        <f t="shared" si="1"/>
        <v>10</v>
      </c>
      <c r="X9">
        <v>2</v>
      </c>
      <c r="Y9">
        <v>1</v>
      </c>
      <c r="Z9">
        <v>0.5</v>
      </c>
      <c r="AA9">
        <v>1</v>
      </c>
      <c r="AB9">
        <v>2.5</v>
      </c>
      <c r="AC9">
        <v>0.5</v>
      </c>
      <c r="AD9">
        <v>2</v>
      </c>
      <c r="AE9">
        <f t="shared" si="2"/>
        <v>9.5</v>
      </c>
      <c r="AF9">
        <v>1</v>
      </c>
      <c r="AG9">
        <v>0.5</v>
      </c>
      <c r="AV9">
        <f t="shared" si="3"/>
        <v>1.5</v>
      </c>
      <c r="BD9">
        <f t="shared" si="4"/>
        <v>0</v>
      </c>
      <c r="BE9">
        <f t="shared" si="5"/>
        <v>11</v>
      </c>
      <c r="BF9">
        <f t="shared" si="6"/>
        <v>29.5</v>
      </c>
      <c r="BH9" s="6">
        <f t="shared" si="7"/>
        <v>7.662337662337662</v>
      </c>
      <c r="BI9" s="6">
        <f t="shared" si="8"/>
        <v>11.512195121951219</v>
      </c>
    </row>
    <row r="10" spans="1:61" x14ac:dyDescent="0.2">
      <c r="B10" s="3">
        <v>23</v>
      </c>
      <c r="D10">
        <v>3</v>
      </c>
      <c r="E10">
        <v>1.75</v>
      </c>
      <c r="F10">
        <v>2</v>
      </c>
      <c r="G10">
        <v>0.5</v>
      </c>
      <c r="I10">
        <f t="shared" si="0"/>
        <v>7.25</v>
      </c>
      <c r="O10">
        <v>1</v>
      </c>
      <c r="Q10">
        <v>1</v>
      </c>
      <c r="V10">
        <f t="shared" si="1"/>
        <v>2</v>
      </c>
      <c r="X10">
        <v>1.5</v>
      </c>
      <c r="Z10">
        <v>1</v>
      </c>
      <c r="AA10">
        <v>0.5</v>
      </c>
      <c r="AB10">
        <v>0.5</v>
      </c>
      <c r="AE10">
        <f t="shared" si="2"/>
        <v>3.5</v>
      </c>
      <c r="AF10">
        <v>0.75</v>
      </c>
      <c r="AG10">
        <v>1</v>
      </c>
      <c r="AJ10">
        <v>1</v>
      </c>
      <c r="AK10">
        <v>2</v>
      </c>
      <c r="AM10">
        <v>0.75</v>
      </c>
      <c r="AO10">
        <v>1</v>
      </c>
      <c r="AV10">
        <f t="shared" si="3"/>
        <v>6.5</v>
      </c>
      <c r="AY10">
        <v>0.25</v>
      </c>
      <c r="BD10">
        <f t="shared" si="4"/>
        <v>0.25</v>
      </c>
      <c r="BE10">
        <f t="shared" si="5"/>
        <v>10.25</v>
      </c>
      <c r="BF10">
        <f t="shared" si="6"/>
        <v>19.5</v>
      </c>
      <c r="BH10" s="6">
        <f t="shared" si="7"/>
        <v>5.0649350649350646</v>
      </c>
      <c r="BI10" s="6">
        <f t="shared" si="8"/>
        <v>7.6097560975609753</v>
      </c>
    </row>
    <row r="11" spans="1:61" x14ac:dyDescent="0.2">
      <c r="B11" s="3">
        <v>32</v>
      </c>
      <c r="D11">
        <v>2</v>
      </c>
      <c r="E11">
        <v>2</v>
      </c>
      <c r="F11">
        <v>1.5</v>
      </c>
      <c r="G11">
        <v>0.5</v>
      </c>
      <c r="I11">
        <f t="shared" si="0"/>
        <v>6</v>
      </c>
      <c r="K11">
        <v>1</v>
      </c>
      <c r="L11">
        <v>1</v>
      </c>
      <c r="O11">
        <v>1</v>
      </c>
      <c r="P11">
        <v>1</v>
      </c>
      <c r="Q11">
        <v>0.5</v>
      </c>
      <c r="S11">
        <v>2</v>
      </c>
      <c r="V11">
        <f t="shared" si="1"/>
        <v>6.5</v>
      </c>
      <c r="X11">
        <v>0</v>
      </c>
      <c r="Y11">
        <v>0.5</v>
      </c>
      <c r="Z11">
        <v>1</v>
      </c>
      <c r="AA11">
        <v>1</v>
      </c>
      <c r="AB11">
        <v>1.5</v>
      </c>
      <c r="AC11">
        <v>0.5</v>
      </c>
      <c r="AE11">
        <f t="shared" si="2"/>
        <v>4.5</v>
      </c>
      <c r="AF11">
        <v>1</v>
      </c>
      <c r="AG11">
        <v>0.25</v>
      </c>
      <c r="AK11">
        <v>0.5</v>
      </c>
      <c r="AV11">
        <f t="shared" si="3"/>
        <v>1.75</v>
      </c>
      <c r="AY11">
        <v>1</v>
      </c>
      <c r="BB11">
        <v>0.5</v>
      </c>
      <c r="BD11">
        <f t="shared" si="4"/>
        <v>1.5</v>
      </c>
      <c r="BE11">
        <f t="shared" si="5"/>
        <v>7.75</v>
      </c>
      <c r="BF11">
        <f t="shared" si="6"/>
        <v>20.25</v>
      </c>
      <c r="BH11" s="6">
        <f t="shared" si="7"/>
        <v>5.2597402597402594</v>
      </c>
      <c r="BI11" s="6">
        <f t="shared" si="8"/>
        <v>7.9024390243902438</v>
      </c>
    </row>
    <row r="12" spans="1:61" x14ac:dyDescent="0.2">
      <c r="B12" s="3">
        <v>34</v>
      </c>
      <c r="D12">
        <v>2</v>
      </c>
      <c r="E12">
        <v>1</v>
      </c>
      <c r="F12">
        <v>1.5</v>
      </c>
      <c r="G12">
        <v>1.75</v>
      </c>
      <c r="I12">
        <f t="shared" si="0"/>
        <v>6.25</v>
      </c>
      <c r="K12">
        <v>1</v>
      </c>
      <c r="L12">
        <v>1</v>
      </c>
      <c r="O12">
        <v>1</v>
      </c>
      <c r="Q12">
        <v>1</v>
      </c>
      <c r="V12">
        <f t="shared" si="1"/>
        <v>4</v>
      </c>
      <c r="Y12">
        <v>0.5</v>
      </c>
      <c r="AE12">
        <f t="shared" si="2"/>
        <v>0.5</v>
      </c>
      <c r="AF12">
        <v>0.75</v>
      </c>
      <c r="AG12">
        <v>0.25</v>
      </c>
      <c r="AV12">
        <f t="shared" si="3"/>
        <v>1</v>
      </c>
      <c r="AW12">
        <v>2</v>
      </c>
      <c r="AX12">
        <v>1.5</v>
      </c>
      <c r="AY12">
        <v>1</v>
      </c>
      <c r="AZ12">
        <v>1</v>
      </c>
      <c r="BA12">
        <v>1</v>
      </c>
      <c r="BD12">
        <f t="shared" si="4"/>
        <v>6.5</v>
      </c>
      <c r="BE12">
        <f t="shared" si="5"/>
        <v>8</v>
      </c>
      <c r="BF12">
        <f t="shared" si="6"/>
        <v>18.25</v>
      </c>
      <c r="BG12">
        <v>2</v>
      </c>
      <c r="BH12" s="6">
        <f t="shared" si="7"/>
        <v>5.2597402597402594</v>
      </c>
      <c r="BI12" s="6">
        <f t="shared" si="8"/>
        <v>7.9024390243902438</v>
      </c>
    </row>
    <row r="13" spans="1:61" x14ac:dyDescent="0.2">
      <c r="B13" s="3">
        <v>35</v>
      </c>
      <c r="D13">
        <v>3</v>
      </c>
      <c r="E13">
        <v>2</v>
      </c>
      <c r="F13">
        <v>2</v>
      </c>
      <c r="G13">
        <v>3</v>
      </c>
      <c r="I13">
        <f t="shared" si="0"/>
        <v>10</v>
      </c>
      <c r="K13">
        <v>1</v>
      </c>
      <c r="L13">
        <v>1</v>
      </c>
      <c r="M13">
        <v>0.25</v>
      </c>
      <c r="N13">
        <v>1.5</v>
      </c>
      <c r="O13">
        <v>1</v>
      </c>
      <c r="Q13">
        <v>0.25</v>
      </c>
      <c r="V13">
        <f t="shared" si="1"/>
        <v>5</v>
      </c>
      <c r="Y13">
        <v>2</v>
      </c>
      <c r="Z13">
        <v>0.5</v>
      </c>
      <c r="AA13">
        <v>1</v>
      </c>
      <c r="AB13">
        <v>3</v>
      </c>
      <c r="AC13">
        <v>0.5</v>
      </c>
      <c r="AE13">
        <f t="shared" si="2"/>
        <v>7</v>
      </c>
      <c r="AF13">
        <v>1</v>
      </c>
      <c r="AG13">
        <v>1</v>
      </c>
      <c r="AH13">
        <v>1</v>
      </c>
      <c r="AJ13">
        <v>2</v>
      </c>
      <c r="AK13">
        <v>2</v>
      </c>
      <c r="AL13">
        <v>1</v>
      </c>
      <c r="AM13">
        <v>1</v>
      </c>
      <c r="AO13">
        <v>1</v>
      </c>
      <c r="AP13">
        <v>1</v>
      </c>
      <c r="AQ13">
        <v>1</v>
      </c>
      <c r="AV13">
        <f t="shared" si="3"/>
        <v>12</v>
      </c>
      <c r="AX13">
        <v>1</v>
      </c>
      <c r="AY13">
        <v>1</v>
      </c>
      <c r="BD13">
        <f t="shared" si="4"/>
        <v>2</v>
      </c>
      <c r="BE13">
        <f t="shared" si="5"/>
        <v>21</v>
      </c>
      <c r="BF13">
        <f t="shared" si="6"/>
        <v>36</v>
      </c>
      <c r="BG13">
        <v>3</v>
      </c>
      <c r="BH13" s="6">
        <f t="shared" si="7"/>
        <v>10.129870129870129</v>
      </c>
      <c r="BI13" s="6">
        <f t="shared" si="8"/>
        <v>15.219512195121951</v>
      </c>
    </row>
    <row r="14" spans="1:61" x14ac:dyDescent="0.2">
      <c r="B14" s="3">
        <v>44</v>
      </c>
      <c r="D14">
        <v>3</v>
      </c>
      <c r="E14">
        <v>1</v>
      </c>
      <c r="F14">
        <v>2</v>
      </c>
      <c r="G14">
        <v>1.75</v>
      </c>
      <c r="I14">
        <f t="shared" si="0"/>
        <v>7.75</v>
      </c>
      <c r="K14">
        <v>0.75</v>
      </c>
      <c r="L14">
        <v>0.5</v>
      </c>
      <c r="O14">
        <v>1</v>
      </c>
      <c r="Q14">
        <v>0.75</v>
      </c>
      <c r="R14">
        <v>0.25</v>
      </c>
      <c r="S14">
        <v>0.25</v>
      </c>
      <c r="U14">
        <v>0.5</v>
      </c>
      <c r="V14">
        <f t="shared" si="1"/>
        <v>4</v>
      </c>
      <c r="X14">
        <v>1.5</v>
      </c>
      <c r="Y14">
        <v>0.5</v>
      </c>
      <c r="Z14">
        <v>1</v>
      </c>
      <c r="AB14">
        <v>1.5</v>
      </c>
      <c r="AC14">
        <v>0.5</v>
      </c>
      <c r="AE14">
        <f t="shared" si="2"/>
        <v>5</v>
      </c>
      <c r="AF14">
        <v>1</v>
      </c>
      <c r="AK14">
        <v>2</v>
      </c>
      <c r="AM14">
        <v>0.75</v>
      </c>
      <c r="AN14">
        <v>0.25</v>
      </c>
      <c r="AO14">
        <v>0.5</v>
      </c>
      <c r="AP14">
        <v>0.5</v>
      </c>
      <c r="AU14">
        <v>0.75</v>
      </c>
      <c r="AV14">
        <f t="shared" si="3"/>
        <v>5.75</v>
      </c>
      <c r="BD14">
        <f t="shared" si="4"/>
        <v>0</v>
      </c>
      <c r="BE14">
        <f t="shared" si="5"/>
        <v>10.75</v>
      </c>
      <c r="BF14">
        <f t="shared" si="6"/>
        <v>22.5</v>
      </c>
      <c r="BH14" s="6">
        <f t="shared" si="7"/>
        <v>5.8441558441558445</v>
      </c>
      <c r="BI14" s="6">
        <f t="shared" si="8"/>
        <v>8.7804878048780495</v>
      </c>
    </row>
    <row r="15" spans="1:61" x14ac:dyDescent="0.2">
      <c r="B15" s="3">
        <v>45</v>
      </c>
      <c r="I15">
        <f t="shared" si="0"/>
        <v>0</v>
      </c>
      <c r="O15">
        <v>1</v>
      </c>
      <c r="Q15">
        <v>1</v>
      </c>
      <c r="V15">
        <f t="shared" si="1"/>
        <v>2</v>
      </c>
      <c r="Y15">
        <v>0.5</v>
      </c>
      <c r="Z15">
        <v>0.5</v>
      </c>
      <c r="AE15">
        <f t="shared" si="2"/>
        <v>1</v>
      </c>
      <c r="AF15">
        <v>1</v>
      </c>
      <c r="AG15">
        <v>0.5</v>
      </c>
      <c r="AJ15">
        <v>1</v>
      </c>
      <c r="AK15">
        <v>1</v>
      </c>
      <c r="AM15">
        <v>0.75</v>
      </c>
      <c r="AN15">
        <v>1.25</v>
      </c>
      <c r="AP15">
        <v>1</v>
      </c>
      <c r="AV15">
        <f t="shared" si="3"/>
        <v>6.5</v>
      </c>
      <c r="BD15">
        <f t="shared" si="4"/>
        <v>0</v>
      </c>
      <c r="BE15">
        <f t="shared" si="5"/>
        <v>7.5</v>
      </c>
      <c r="BF15">
        <f t="shared" si="6"/>
        <v>9.5</v>
      </c>
      <c r="BH15" s="6">
        <f t="shared" si="7"/>
        <v>2.4675324675324677</v>
      </c>
      <c r="BI15" s="6">
        <f t="shared" si="8"/>
        <v>3.7073170731707319</v>
      </c>
    </row>
    <row r="16" spans="1:61" x14ac:dyDescent="0.2">
      <c r="B16" s="3">
        <v>47</v>
      </c>
      <c r="D16">
        <v>2</v>
      </c>
      <c r="E16">
        <v>2</v>
      </c>
      <c r="F16">
        <v>2</v>
      </c>
      <c r="G16">
        <v>1.5</v>
      </c>
      <c r="I16">
        <f t="shared" si="0"/>
        <v>7.5</v>
      </c>
      <c r="Q16">
        <v>1</v>
      </c>
      <c r="R16">
        <v>1</v>
      </c>
      <c r="V16">
        <f t="shared" si="1"/>
        <v>2</v>
      </c>
      <c r="Y16">
        <v>2</v>
      </c>
      <c r="Z16">
        <v>1</v>
      </c>
      <c r="AA16">
        <v>0.5</v>
      </c>
      <c r="AB16">
        <v>0.5</v>
      </c>
      <c r="AC16">
        <v>0.5</v>
      </c>
      <c r="AE16">
        <f t="shared" si="2"/>
        <v>4.5</v>
      </c>
      <c r="AF16">
        <v>1</v>
      </c>
      <c r="AH16">
        <v>0.25</v>
      </c>
      <c r="AJ16">
        <v>1</v>
      </c>
      <c r="AK16">
        <v>2</v>
      </c>
      <c r="AL16">
        <v>1</v>
      </c>
      <c r="AM16">
        <v>1</v>
      </c>
      <c r="AV16">
        <f t="shared" si="3"/>
        <v>6.25</v>
      </c>
      <c r="AY16">
        <v>1</v>
      </c>
      <c r="BD16">
        <f t="shared" si="4"/>
        <v>1</v>
      </c>
      <c r="BE16">
        <f t="shared" si="5"/>
        <v>11.75</v>
      </c>
      <c r="BF16">
        <f t="shared" si="6"/>
        <v>21.25</v>
      </c>
      <c r="BG16">
        <v>2</v>
      </c>
      <c r="BH16" s="6">
        <f t="shared" si="7"/>
        <v>6.0389610389610393</v>
      </c>
      <c r="BI16" s="6">
        <f t="shared" si="8"/>
        <v>9.0731707317073162</v>
      </c>
    </row>
    <row r="17" spans="2:61" x14ac:dyDescent="0.2">
      <c r="B17" s="3">
        <v>48</v>
      </c>
      <c r="D17">
        <v>2</v>
      </c>
      <c r="E17">
        <v>1.75</v>
      </c>
      <c r="F17">
        <v>1.5</v>
      </c>
      <c r="I17">
        <f t="shared" si="0"/>
        <v>5.25</v>
      </c>
      <c r="K17">
        <v>0</v>
      </c>
      <c r="O17">
        <v>1</v>
      </c>
      <c r="P17">
        <v>1.5</v>
      </c>
      <c r="Q17">
        <v>1</v>
      </c>
      <c r="R17">
        <v>1</v>
      </c>
      <c r="V17">
        <f t="shared" si="1"/>
        <v>4.5</v>
      </c>
      <c r="Y17">
        <v>0.5</v>
      </c>
      <c r="Z17">
        <v>1</v>
      </c>
      <c r="AA17">
        <v>1</v>
      </c>
      <c r="AE17">
        <f t="shared" si="2"/>
        <v>2.5</v>
      </c>
      <c r="AF17">
        <v>1</v>
      </c>
      <c r="AG17">
        <v>1</v>
      </c>
      <c r="AH17">
        <v>1</v>
      </c>
      <c r="AJ17">
        <v>2</v>
      </c>
      <c r="AK17">
        <v>2</v>
      </c>
      <c r="AL17">
        <v>2</v>
      </c>
      <c r="AM17">
        <v>1</v>
      </c>
      <c r="AN17">
        <v>1.5</v>
      </c>
      <c r="AO17">
        <v>1</v>
      </c>
      <c r="AP17">
        <v>1</v>
      </c>
      <c r="AV17">
        <f t="shared" si="3"/>
        <v>13.5</v>
      </c>
      <c r="BD17">
        <f t="shared" si="4"/>
        <v>0</v>
      </c>
      <c r="BE17">
        <f t="shared" si="5"/>
        <v>16</v>
      </c>
      <c r="BF17">
        <f t="shared" si="6"/>
        <v>25.75</v>
      </c>
      <c r="BG17">
        <v>1</v>
      </c>
      <c r="BH17" s="6">
        <f t="shared" si="7"/>
        <v>6.9480519480519485</v>
      </c>
      <c r="BI17" s="6">
        <f t="shared" si="8"/>
        <v>10.439024390243903</v>
      </c>
    </row>
    <row r="18" spans="2:61" x14ac:dyDescent="0.2">
      <c r="B18" s="3">
        <v>52</v>
      </c>
      <c r="D18">
        <v>3</v>
      </c>
      <c r="E18">
        <v>1</v>
      </c>
      <c r="F18">
        <v>2</v>
      </c>
      <c r="G18">
        <v>0.5</v>
      </c>
      <c r="I18">
        <f t="shared" si="0"/>
        <v>6.5</v>
      </c>
      <c r="K18">
        <v>0.25</v>
      </c>
      <c r="L18">
        <v>0.25</v>
      </c>
      <c r="M18">
        <v>0</v>
      </c>
      <c r="O18">
        <v>1</v>
      </c>
      <c r="Q18">
        <v>0.25</v>
      </c>
      <c r="R18">
        <v>1</v>
      </c>
      <c r="V18">
        <f t="shared" si="1"/>
        <v>2.75</v>
      </c>
      <c r="Y18">
        <v>0.5</v>
      </c>
      <c r="Z18">
        <v>1</v>
      </c>
      <c r="AA18">
        <v>0.5</v>
      </c>
      <c r="AC18">
        <v>0.75</v>
      </c>
      <c r="AE18">
        <f t="shared" si="2"/>
        <v>2.75</v>
      </c>
      <c r="AF18">
        <v>0.75</v>
      </c>
      <c r="AG18">
        <v>0.75</v>
      </c>
      <c r="AJ18">
        <v>1</v>
      </c>
      <c r="AK18">
        <v>1</v>
      </c>
      <c r="AL18">
        <v>0</v>
      </c>
      <c r="AM18">
        <v>0.5</v>
      </c>
      <c r="AP18">
        <v>0.75</v>
      </c>
      <c r="AU18">
        <v>1</v>
      </c>
      <c r="AV18">
        <f t="shared" si="3"/>
        <v>5.75</v>
      </c>
      <c r="AW18">
        <v>2</v>
      </c>
      <c r="AX18">
        <v>2</v>
      </c>
      <c r="AY18">
        <v>1</v>
      </c>
      <c r="BD18">
        <f t="shared" si="4"/>
        <v>5</v>
      </c>
      <c r="BE18">
        <f t="shared" si="5"/>
        <v>13.5</v>
      </c>
      <c r="BF18">
        <f t="shared" si="6"/>
        <v>22.75</v>
      </c>
      <c r="BH18" s="6">
        <f t="shared" si="7"/>
        <v>5.9090909090909092</v>
      </c>
      <c r="BI18" s="6">
        <f t="shared" si="8"/>
        <v>8.8780487804878057</v>
      </c>
    </row>
    <row r="19" spans="2:61" x14ac:dyDescent="0.2">
      <c r="B19" s="3">
        <v>53</v>
      </c>
      <c r="D19">
        <v>2</v>
      </c>
      <c r="E19">
        <v>1</v>
      </c>
      <c r="F19">
        <v>2</v>
      </c>
      <c r="G19">
        <v>2</v>
      </c>
      <c r="I19">
        <f t="shared" si="0"/>
        <v>7</v>
      </c>
      <c r="K19">
        <v>0.75</v>
      </c>
      <c r="L19">
        <v>0.75</v>
      </c>
      <c r="M19">
        <v>0</v>
      </c>
      <c r="Q19">
        <v>0.25</v>
      </c>
      <c r="R19">
        <v>0.25</v>
      </c>
      <c r="V19">
        <f t="shared" si="1"/>
        <v>2</v>
      </c>
      <c r="X19">
        <v>1</v>
      </c>
      <c r="Y19">
        <v>0.5</v>
      </c>
      <c r="Z19">
        <v>0.5</v>
      </c>
      <c r="AA19">
        <v>0.5</v>
      </c>
      <c r="AB19">
        <v>0.5</v>
      </c>
      <c r="AC19">
        <v>0.5</v>
      </c>
      <c r="AE19">
        <f t="shared" si="2"/>
        <v>3.5</v>
      </c>
      <c r="AF19">
        <v>1</v>
      </c>
      <c r="AG19">
        <v>0.75</v>
      </c>
      <c r="AK19">
        <v>1.25</v>
      </c>
      <c r="AN19">
        <v>0</v>
      </c>
      <c r="AP19">
        <v>1</v>
      </c>
      <c r="AS19">
        <v>1</v>
      </c>
      <c r="AU19">
        <v>1</v>
      </c>
      <c r="AV19">
        <f t="shared" si="3"/>
        <v>6</v>
      </c>
      <c r="BD19">
        <f t="shared" si="4"/>
        <v>0</v>
      </c>
      <c r="BE19">
        <f t="shared" si="5"/>
        <v>9.5</v>
      </c>
      <c r="BF19">
        <f t="shared" si="6"/>
        <v>18.5</v>
      </c>
      <c r="BH19" s="6">
        <f t="shared" si="7"/>
        <v>4.8051948051948052</v>
      </c>
      <c r="BI19" s="6">
        <f t="shared" si="8"/>
        <v>7.2195121951219514</v>
      </c>
    </row>
    <row r="20" spans="2:61" x14ac:dyDescent="0.2">
      <c r="B20" s="3">
        <v>54</v>
      </c>
      <c r="D20">
        <v>3</v>
      </c>
      <c r="E20">
        <v>1</v>
      </c>
      <c r="F20">
        <v>0</v>
      </c>
      <c r="G20">
        <v>0.5</v>
      </c>
      <c r="I20">
        <f t="shared" si="0"/>
        <v>4.5</v>
      </c>
      <c r="O20">
        <v>1</v>
      </c>
      <c r="V20">
        <f t="shared" si="1"/>
        <v>1</v>
      </c>
      <c r="X20">
        <v>2</v>
      </c>
      <c r="Y20">
        <v>0.75</v>
      </c>
      <c r="Z20">
        <v>1</v>
      </c>
      <c r="AB20">
        <v>1.75</v>
      </c>
      <c r="AC20">
        <v>0.5</v>
      </c>
      <c r="AE20">
        <f t="shared" si="2"/>
        <v>6</v>
      </c>
      <c r="AF20">
        <v>1</v>
      </c>
      <c r="AG20">
        <v>0.75</v>
      </c>
      <c r="AK20">
        <v>1.75</v>
      </c>
      <c r="AM20">
        <v>1</v>
      </c>
      <c r="AN20">
        <v>0.5</v>
      </c>
      <c r="AV20">
        <f t="shared" si="3"/>
        <v>5</v>
      </c>
      <c r="AY20">
        <v>0.5</v>
      </c>
      <c r="BD20">
        <f t="shared" si="4"/>
        <v>0.5</v>
      </c>
      <c r="BE20">
        <f t="shared" si="5"/>
        <v>11.5</v>
      </c>
      <c r="BF20">
        <f t="shared" si="6"/>
        <v>17</v>
      </c>
      <c r="BG20">
        <v>1</v>
      </c>
      <c r="BH20" s="6">
        <f t="shared" si="7"/>
        <v>4.6753246753246751</v>
      </c>
      <c r="BI20" s="6">
        <f t="shared" si="8"/>
        <v>7.024390243902439</v>
      </c>
    </row>
    <row r="21" spans="2:61" x14ac:dyDescent="0.2">
      <c r="B21" s="3">
        <v>55</v>
      </c>
      <c r="D21">
        <v>3</v>
      </c>
      <c r="F21">
        <v>2</v>
      </c>
      <c r="I21">
        <f t="shared" si="0"/>
        <v>5</v>
      </c>
      <c r="K21">
        <v>1</v>
      </c>
      <c r="L21">
        <v>0.75</v>
      </c>
      <c r="M21">
        <v>0.25</v>
      </c>
      <c r="O21">
        <v>1</v>
      </c>
      <c r="Q21">
        <v>1</v>
      </c>
      <c r="R21">
        <v>1</v>
      </c>
      <c r="S21">
        <v>2</v>
      </c>
      <c r="T21">
        <v>1</v>
      </c>
      <c r="U21">
        <v>2</v>
      </c>
      <c r="V21">
        <f t="shared" si="1"/>
        <v>10</v>
      </c>
      <c r="Z21">
        <v>0.5</v>
      </c>
      <c r="AC21">
        <v>1</v>
      </c>
      <c r="AE21">
        <f t="shared" si="2"/>
        <v>1.5</v>
      </c>
      <c r="AF21">
        <v>1</v>
      </c>
      <c r="AG21">
        <v>0.25</v>
      </c>
      <c r="AH21">
        <v>1</v>
      </c>
      <c r="AJ21">
        <v>1</v>
      </c>
      <c r="AK21">
        <v>1</v>
      </c>
      <c r="AO21">
        <v>1</v>
      </c>
      <c r="AP21">
        <v>1</v>
      </c>
      <c r="AS21">
        <v>1</v>
      </c>
      <c r="AU21">
        <v>1</v>
      </c>
      <c r="AV21">
        <f t="shared" si="3"/>
        <v>8.25</v>
      </c>
      <c r="AW21">
        <v>2</v>
      </c>
      <c r="AX21">
        <v>2</v>
      </c>
      <c r="AY21">
        <v>1</v>
      </c>
      <c r="AZ21">
        <v>0.25</v>
      </c>
      <c r="BA21">
        <v>1</v>
      </c>
      <c r="BD21">
        <f t="shared" si="4"/>
        <v>6.25</v>
      </c>
      <c r="BE21">
        <f t="shared" si="5"/>
        <v>16</v>
      </c>
      <c r="BF21">
        <f t="shared" si="6"/>
        <v>31</v>
      </c>
      <c r="BG21">
        <v>1.5</v>
      </c>
      <c r="BH21" s="6">
        <f t="shared" si="7"/>
        <v>8.4415584415584419</v>
      </c>
      <c r="BI21" s="6">
        <f t="shared" si="8"/>
        <v>12.682926829268293</v>
      </c>
    </row>
    <row r="22" spans="2:61" x14ac:dyDescent="0.2">
      <c r="B22" s="3">
        <v>61</v>
      </c>
      <c r="D22">
        <v>3</v>
      </c>
      <c r="E22">
        <v>2</v>
      </c>
      <c r="F22">
        <v>2</v>
      </c>
      <c r="G22">
        <v>1</v>
      </c>
      <c r="H22">
        <v>1.5</v>
      </c>
      <c r="I22">
        <f t="shared" si="0"/>
        <v>9.5</v>
      </c>
      <c r="K22">
        <v>1</v>
      </c>
      <c r="L22">
        <v>0.75</v>
      </c>
      <c r="O22">
        <v>1</v>
      </c>
      <c r="Q22">
        <v>0.5</v>
      </c>
      <c r="R22">
        <v>1</v>
      </c>
      <c r="V22">
        <f t="shared" si="1"/>
        <v>4.25</v>
      </c>
      <c r="X22">
        <v>1.5</v>
      </c>
      <c r="Y22">
        <v>0.5</v>
      </c>
      <c r="Z22">
        <v>1</v>
      </c>
      <c r="AA22">
        <v>1</v>
      </c>
      <c r="AE22">
        <f t="shared" si="2"/>
        <v>4</v>
      </c>
      <c r="AF22">
        <v>1</v>
      </c>
      <c r="AG22">
        <v>0.75</v>
      </c>
      <c r="AK22">
        <v>2</v>
      </c>
      <c r="AL22">
        <v>0.5</v>
      </c>
      <c r="AV22">
        <f t="shared" si="3"/>
        <v>4.25</v>
      </c>
      <c r="AW22">
        <v>1.75</v>
      </c>
      <c r="AY22">
        <v>1</v>
      </c>
      <c r="BD22">
        <f t="shared" si="4"/>
        <v>2.75</v>
      </c>
      <c r="BE22">
        <f t="shared" si="5"/>
        <v>11</v>
      </c>
      <c r="BF22">
        <f t="shared" si="6"/>
        <v>24.75</v>
      </c>
      <c r="BG22">
        <v>2</v>
      </c>
      <c r="BH22" s="6">
        <f t="shared" si="7"/>
        <v>6.9480519480519485</v>
      </c>
      <c r="BI22" s="6">
        <f t="shared" si="8"/>
        <v>10.439024390243903</v>
      </c>
    </row>
    <row r="23" spans="2:61" x14ac:dyDescent="0.2">
      <c r="B23" s="3">
        <v>67</v>
      </c>
      <c r="D23">
        <v>3</v>
      </c>
      <c r="E23">
        <v>1</v>
      </c>
      <c r="F23">
        <v>1.5</v>
      </c>
      <c r="G23">
        <v>1.5</v>
      </c>
      <c r="I23">
        <f t="shared" si="0"/>
        <v>7</v>
      </c>
      <c r="K23">
        <v>1</v>
      </c>
      <c r="L23">
        <v>1</v>
      </c>
      <c r="M23">
        <v>1</v>
      </c>
      <c r="O23">
        <v>1</v>
      </c>
      <c r="Q23">
        <v>0.75</v>
      </c>
      <c r="R23">
        <v>1</v>
      </c>
      <c r="V23">
        <f t="shared" si="1"/>
        <v>5.75</v>
      </c>
      <c r="AE23">
        <f t="shared" si="2"/>
        <v>0</v>
      </c>
      <c r="AF23">
        <v>1</v>
      </c>
      <c r="AG23">
        <v>0.5</v>
      </c>
      <c r="AV23">
        <f t="shared" si="3"/>
        <v>1.5</v>
      </c>
      <c r="AX23">
        <v>0.5</v>
      </c>
      <c r="AY23">
        <v>1</v>
      </c>
      <c r="AZ23">
        <v>0.25</v>
      </c>
      <c r="BD23">
        <f t="shared" si="4"/>
        <v>1.75</v>
      </c>
      <c r="BE23">
        <f t="shared" si="5"/>
        <v>3.25</v>
      </c>
      <c r="BF23">
        <f t="shared" si="6"/>
        <v>16</v>
      </c>
      <c r="BH23" s="6">
        <f t="shared" si="7"/>
        <v>4.1558441558441555</v>
      </c>
      <c r="BI23" s="6">
        <f t="shared" si="8"/>
        <v>6.2439024390243905</v>
      </c>
    </row>
    <row r="24" spans="2:61" x14ac:dyDescent="0.2">
      <c r="B24" s="3">
        <v>70</v>
      </c>
      <c r="D24">
        <v>3</v>
      </c>
      <c r="E24">
        <v>1</v>
      </c>
      <c r="F24">
        <v>1.5</v>
      </c>
      <c r="G24">
        <v>2</v>
      </c>
      <c r="H24">
        <v>1</v>
      </c>
      <c r="I24">
        <f t="shared" si="0"/>
        <v>8.5</v>
      </c>
      <c r="K24">
        <v>0.25</v>
      </c>
      <c r="L24">
        <v>0.75</v>
      </c>
      <c r="M24">
        <v>0</v>
      </c>
      <c r="V24">
        <f t="shared" si="1"/>
        <v>1</v>
      </c>
      <c r="X24">
        <v>1</v>
      </c>
      <c r="Y24">
        <v>0.5</v>
      </c>
      <c r="Z24">
        <v>1</v>
      </c>
      <c r="AB24">
        <v>1.5</v>
      </c>
      <c r="AD24">
        <v>1</v>
      </c>
      <c r="AE24">
        <f t="shared" si="2"/>
        <v>5</v>
      </c>
      <c r="AF24">
        <v>0.5</v>
      </c>
      <c r="AG24">
        <v>0.5</v>
      </c>
      <c r="AH24">
        <v>1</v>
      </c>
      <c r="AK24">
        <v>2</v>
      </c>
      <c r="AN24">
        <v>2</v>
      </c>
      <c r="AV24">
        <f t="shared" si="3"/>
        <v>6</v>
      </c>
      <c r="AX24">
        <v>1.5</v>
      </c>
      <c r="BD24">
        <f t="shared" si="4"/>
        <v>1.5</v>
      </c>
      <c r="BE24">
        <f t="shared" si="5"/>
        <v>12.5</v>
      </c>
      <c r="BF24">
        <f t="shared" si="6"/>
        <v>22</v>
      </c>
      <c r="BG24">
        <v>2</v>
      </c>
      <c r="BH24" s="6">
        <f t="shared" si="7"/>
        <v>6.2337662337662341</v>
      </c>
      <c r="BI24" s="6">
        <f t="shared" si="8"/>
        <v>9.3658536585365848</v>
      </c>
    </row>
    <row r="25" spans="2:61" x14ac:dyDescent="0.2">
      <c r="B25" s="3">
        <v>76</v>
      </c>
      <c r="D25">
        <v>2</v>
      </c>
      <c r="E25">
        <v>0.25</v>
      </c>
      <c r="F25">
        <v>2</v>
      </c>
      <c r="G25">
        <v>1.5</v>
      </c>
      <c r="I25">
        <f t="shared" si="0"/>
        <v>5.75</v>
      </c>
      <c r="O25">
        <v>1</v>
      </c>
      <c r="P25">
        <v>0</v>
      </c>
      <c r="Q25">
        <v>0.5</v>
      </c>
      <c r="R25">
        <v>1</v>
      </c>
      <c r="V25">
        <f t="shared" si="1"/>
        <v>2.5</v>
      </c>
      <c r="X25">
        <v>1.5</v>
      </c>
      <c r="Y25">
        <v>1</v>
      </c>
      <c r="Z25">
        <v>1</v>
      </c>
      <c r="AB25">
        <v>0.5</v>
      </c>
      <c r="AE25">
        <f t="shared" si="2"/>
        <v>4</v>
      </c>
      <c r="AF25">
        <v>1</v>
      </c>
      <c r="AG25">
        <v>0.5</v>
      </c>
      <c r="AM25">
        <v>0.5</v>
      </c>
      <c r="AO25">
        <v>1</v>
      </c>
      <c r="AP25">
        <v>1</v>
      </c>
      <c r="AQ25">
        <v>1</v>
      </c>
      <c r="AU25">
        <v>1</v>
      </c>
      <c r="AV25">
        <f t="shared" si="3"/>
        <v>6</v>
      </c>
      <c r="AX25">
        <v>1.5</v>
      </c>
      <c r="AY25">
        <v>0.75</v>
      </c>
      <c r="BD25">
        <f t="shared" si="4"/>
        <v>2.25</v>
      </c>
      <c r="BE25">
        <f t="shared" si="5"/>
        <v>12.25</v>
      </c>
      <c r="BF25">
        <f t="shared" si="6"/>
        <v>20.5</v>
      </c>
      <c r="BH25" s="6">
        <f t="shared" si="7"/>
        <v>5.3246753246753249</v>
      </c>
      <c r="BI25" s="6">
        <f t="shared" si="8"/>
        <v>8</v>
      </c>
    </row>
    <row r="26" spans="2:61" x14ac:dyDescent="0.2">
      <c r="B26" s="3">
        <v>77</v>
      </c>
      <c r="I26">
        <f t="shared" si="0"/>
        <v>0</v>
      </c>
      <c r="V26">
        <f t="shared" si="1"/>
        <v>0</v>
      </c>
      <c r="AE26">
        <f t="shared" si="2"/>
        <v>0</v>
      </c>
      <c r="AV26">
        <f t="shared" si="3"/>
        <v>0</v>
      </c>
      <c r="BD26">
        <f t="shared" si="4"/>
        <v>0</v>
      </c>
      <c r="BE26">
        <f t="shared" si="5"/>
        <v>0</v>
      </c>
      <c r="BF26">
        <f t="shared" si="6"/>
        <v>0</v>
      </c>
      <c r="BH26" s="6">
        <f t="shared" si="7"/>
        <v>0</v>
      </c>
      <c r="BI26" s="6">
        <f t="shared" si="8"/>
        <v>0</v>
      </c>
    </row>
    <row r="27" spans="2:61" x14ac:dyDescent="0.2">
      <c r="B27" s="3">
        <v>78</v>
      </c>
      <c r="D27">
        <v>3</v>
      </c>
      <c r="E27">
        <v>2</v>
      </c>
      <c r="F27">
        <v>2</v>
      </c>
      <c r="G27">
        <v>1.75</v>
      </c>
      <c r="H27">
        <v>2</v>
      </c>
      <c r="I27">
        <f t="shared" si="0"/>
        <v>10.75</v>
      </c>
      <c r="K27">
        <v>1</v>
      </c>
      <c r="L27">
        <v>1</v>
      </c>
      <c r="M27">
        <v>1</v>
      </c>
      <c r="N27">
        <v>2</v>
      </c>
      <c r="O27">
        <v>2</v>
      </c>
      <c r="P27">
        <v>2</v>
      </c>
      <c r="Q27">
        <v>0</v>
      </c>
      <c r="R27">
        <v>1</v>
      </c>
      <c r="S27">
        <v>2</v>
      </c>
      <c r="T27">
        <v>2</v>
      </c>
      <c r="U27">
        <v>2</v>
      </c>
      <c r="V27">
        <f t="shared" si="1"/>
        <v>16</v>
      </c>
      <c r="X27">
        <v>0.75</v>
      </c>
      <c r="Y27">
        <v>2</v>
      </c>
      <c r="Z27">
        <v>1</v>
      </c>
      <c r="AA27">
        <v>1</v>
      </c>
      <c r="AB27">
        <v>2.5</v>
      </c>
      <c r="AC27">
        <v>1</v>
      </c>
      <c r="AD27">
        <v>2</v>
      </c>
      <c r="AE27">
        <f t="shared" si="2"/>
        <v>10.25</v>
      </c>
      <c r="AF27">
        <v>1</v>
      </c>
      <c r="AG27">
        <v>0.5</v>
      </c>
      <c r="AH27">
        <v>0.75</v>
      </c>
      <c r="AI27">
        <v>2</v>
      </c>
      <c r="AJ27">
        <v>2</v>
      </c>
      <c r="AK27">
        <v>2</v>
      </c>
      <c r="AL27">
        <v>2</v>
      </c>
      <c r="AM27">
        <v>1.5</v>
      </c>
      <c r="AN27">
        <v>3</v>
      </c>
      <c r="AO27">
        <v>1</v>
      </c>
      <c r="AP27">
        <v>0.75</v>
      </c>
      <c r="AQ27">
        <v>1</v>
      </c>
      <c r="AR27">
        <v>2</v>
      </c>
      <c r="AS27">
        <v>1</v>
      </c>
      <c r="AT27">
        <v>1.5</v>
      </c>
      <c r="AU27">
        <v>1</v>
      </c>
      <c r="AV27">
        <f t="shared" si="3"/>
        <v>23</v>
      </c>
      <c r="AW27">
        <v>2</v>
      </c>
      <c r="AX27">
        <v>2</v>
      </c>
      <c r="AY27">
        <v>1</v>
      </c>
      <c r="AZ27">
        <v>0.5</v>
      </c>
      <c r="BA27">
        <v>0.5</v>
      </c>
      <c r="BB27">
        <v>0.5</v>
      </c>
      <c r="BC27">
        <v>2</v>
      </c>
      <c r="BD27">
        <f t="shared" si="4"/>
        <v>8.5</v>
      </c>
      <c r="BE27">
        <f t="shared" si="5"/>
        <v>41.75</v>
      </c>
      <c r="BF27">
        <f t="shared" si="6"/>
        <v>68.5</v>
      </c>
      <c r="BG27">
        <v>3</v>
      </c>
      <c r="BH27" s="6">
        <f t="shared" si="7"/>
        <v>18.571428571428573</v>
      </c>
      <c r="BI27" s="6">
        <v>20</v>
      </c>
    </row>
    <row r="28" spans="2:61" x14ac:dyDescent="0.2">
      <c r="B28" s="3">
        <v>79</v>
      </c>
      <c r="D28">
        <v>1</v>
      </c>
      <c r="E28">
        <v>2</v>
      </c>
      <c r="F28">
        <v>2</v>
      </c>
      <c r="H28">
        <v>1</v>
      </c>
      <c r="I28">
        <f t="shared" si="0"/>
        <v>6</v>
      </c>
      <c r="K28">
        <v>1</v>
      </c>
      <c r="L28">
        <v>1</v>
      </c>
      <c r="O28">
        <v>1</v>
      </c>
      <c r="Q28">
        <v>0.5</v>
      </c>
      <c r="U28">
        <v>0.5</v>
      </c>
      <c r="V28">
        <f t="shared" si="1"/>
        <v>4</v>
      </c>
      <c r="X28">
        <v>1.5</v>
      </c>
      <c r="Y28">
        <v>0.5</v>
      </c>
      <c r="Z28">
        <v>1</v>
      </c>
      <c r="AA28">
        <v>1</v>
      </c>
      <c r="AB28">
        <v>0.5</v>
      </c>
      <c r="AE28">
        <f t="shared" si="2"/>
        <v>4.5</v>
      </c>
      <c r="AF28">
        <v>1</v>
      </c>
      <c r="AG28">
        <v>1</v>
      </c>
      <c r="AK28">
        <v>1.75</v>
      </c>
      <c r="AM28">
        <v>1</v>
      </c>
      <c r="AN28">
        <v>1.5</v>
      </c>
      <c r="AO28">
        <v>0.25</v>
      </c>
      <c r="AP28">
        <v>1</v>
      </c>
      <c r="AS28">
        <v>1</v>
      </c>
      <c r="AV28">
        <f t="shared" si="3"/>
        <v>8.5</v>
      </c>
      <c r="AX28">
        <v>2</v>
      </c>
      <c r="AY28">
        <v>1</v>
      </c>
      <c r="AZ28">
        <v>1</v>
      </c>
      <c r="BD28">
        <f t="shared" si="4"/>
        <v>4</v>
      </c>
      <c r="BE28">
        <f t="shared" si="5"/>
        <v>17</v>
      </c>
      <c r="BF28">
        <f t="shared" si="6"/>
        <v>27</v>
      </c>
      <c r="BG28">
        <v>2.5</v>
      </c>
      <c r="BH28" s="6">
        <f t="shared" si="7"/>
        <v>7.662337662337662</v>
      </c>
      <c r="BI28" s="6">
        <f t="shared" si="8"/>
        <v>11.512195121951219</v>
      </c>
    </row>
    <row r="29" spans="2:61" x14ac:dyDescent="0.2">
      <c r="B29" s="3">
        <v>80</v>
      </c>
      <c r="D29">
        <v>2</v>
      </c>
      <c r="E29">
        <v>1</v>
      </c>
      <c r="F29">
        <v>2</v>
      </c>
      <c r="G29">
        <v>1</v>
      </c>
      <c r="H29">
        <v>1</v>
      </c>
      <c r="I29">
        <f t="shared" si="0"/>
        <v>7</v>
      </c>
      <c r="K29">
        <v>1</v>
      </c>
      <c r="L29">
        <v>1</v>
      </c>
      <c r="M29">
        <v>1</v>
      </c>
      <c r="V29">
        <f t="shared" si="1"/>
        <v>3</v>
      </c>
      <c r="Z29">
        <v>0.5</v>
      </c>
      <c r="AB29">
        <v>0.5</v>
      </c>
      <c r="AE29">
        <f t="shared" si="2"/>
        <v>1</v>
      </c>
      <c r="AF29">
        <v>1</v>
      </c>
      <c r="AJ29">
        <v>0.25</v>
      </c>
      <c r="AM29">
        <v>1</v>
      </c>
      <c r="AN29">
        <v>0.5</v>
      </c>
      <c r="AV29">
        <f t="shared" si="3"/>
        <v>2.75</v>
      </c>
      <c r="BD29">
        <f t="shared" si="4"/>
        <v>0</v>
      </c>
      <c r="BE29">
        <f t="shared" si="5"/>
        <v>3.75</v>
      </c>
      <c r="BF29">
        <f t="shared" si="6"/>
        <v>13.75</v>
      </c>
      <c r="BH29" s="6">
        <f t="shared" si="7"/>
        <v>3.5714285714285716</v>
      </c>
      <c r="BI29" s="6">
        <f t="shared" si="8"/>
        <v>5.3658536585365857</v>
      </c>
    </row>
    <row r="30" spans="2:61" x14ac:dyDescent="0.2">
      <c r="B30" s="3">
        <v>81</v>
      </c>
      <c r="D30">
        <v>3</v>
      </c>
      <c r="E30">
        <v>2</v>
      </c>
      <c r="F30">
        <v>2</v>
      </c>
      <c r="G30">
        <v>3</v>
      </c>
      <c r="I30">
        <f t="shared" si="0"/>
        <v>10</v>
      </c>
      <c r="K30">
        <v>1</v>
      </c>
      <c r="L30">
        <v>1</v>
      </c>
      <c r="M30">
        <v>1</v>
      </c>
      <c r="V30">
        <f t="shared" si="1"/>
        <v>3</v>
      </c>
      <c r="X30">
        <v>0.5</v>
      </c>
      <c r="Y30">
        <v>0.5</v>
      </c>
      <c r="Z30">
        <v>0.5</v>
      </c>
      <c r="AB30">
        <v>1</v>
      </c>
      <c r="AE30">
        <f t="shared" si="2"/>
        <v>2.5</v>
      </c>
      <c r="AJ30">
        <v>1</v>
      </c>
      <c r="AK30">
        <v>2</v>
      </c>
      <c r="AM30">
        <v>1.5</v>
      </c>
      <c r="AN30">
        <v>0.5</v>
      </c>
      <c r="AV30">
        <f t="shared" si="3"/>
        <v>5</v>
      </c>
      <c r="AX30">
        <v>1.5</v>
      </c>
      <c r="AY30">
        <v>1</v>
      </c>
      <c r="AZ30">
        <v>0.25</v>
      </c>
      <c r="BD30">
        <f t="shared" si="4"/>
        <v>2.75</v>
      </c>
      <c r="BE30">
        <f t="shared" si="5"/>
        <v>10.25</v>
      </c>
      <c r="BF30">
        <f t="shared" si="6"/>
        <v>23.25</v>
      </c>
      <c r="BH30" s="6">
        <f t="shared" si="7"/>
        <v>6.0389610389610393</v>
      </c>
      <c r="BI30" s="6">
        <f t="shared" si="8"/>
        <v>9.0731707317073162</v>
      </c>
    </row>
    <row r="31" spans="2:61" x14ac:dyDescent="0.2">
      <c r="B31" s="3">
        <v>82</v>
      </c>
      <c r="D31">
        <v>3</v>
      </c>
      <c r="E31">
        <v>2</v>
      </c>
      <c r="F31">
        <v>2</v>
      </c>
      <c r="G31">
        <v>3</v>
      </c>
      <c r="H31">
        <v>1</v>
      </c>
      <c r="I31">
        <f t="shared" si="0"/>
        <v>11</v>
      </c>
      <c r="K31">
        <v>1</v>
      </c>
      <c r="L31">
        <v>1</v>
      </c>
      <c r="M31">
        <v>1</v>
      </c>
      <c r="N31">
        <v>1</v>
      </c>
      <c r="O31">
        <v>1</v>
      </c>
      <c r="V31">
        <f t="shared" si="1"/>
        <v>5</v>
      </c>
      <c r="X31">
        <v>2</v>
      </c>
      <c r="Y31">
        <v>2</v>
      </c>
      <c r="Z31">
        <v>1</v>
      </c>
      <c r="AA31">
        <v>1</v>
      </c>
      <c r="AE31">
        <f t="shared" si="2"/>
        <v>6</v>
      </c>
      <c r="AF31">
        <v>1</v>
      </c>
      <c r="AG31">
        <v>1</v>
      </c>
      <c r="AH31">
        <v>1</v>
      </c>
      <c r="AJ31">
        <v>2</v>
      </c>
      <c r="AK31">
        <v>2</v>
      </c>
      <c r="AM31">
        <v>1.5</v>
      </c>
      <c r="AO31">
        <v>1</v>
      </c>
      <c r="AP31">
        <v>1</v>
      </c>
      <c r="AQ31">
        <v>1</v>
      </c>
      <c r="AR31">
        <v>2</v>
      </c>
      <c r="AS31">
        <v>1</v>
      </c>
      <c r="AV31">
        <f t="shared" si="3"/>
        <v>14.5</v>
      </c>
      <c r="AW31">
        <v>1</v>
      </c>
      <c r="AX31">
        <v>2</v>
      </c>
      <c r="AY31">
        <v>1</v>
      </c>
      <c r="BD31">
        <f t="shared" si="4"/>
        <v>4</v>
      </c>
      <c r="BE31">
        <f t="shared" si="5"/>
        <v>24.5</v>
      </c>
      <c r="BF31">
        <f t="shared" si="6"/>
        <v>40.5</v>
      </c>
      <c r="BG31">
        <v>2.5</v>
      </c>
      <c r="BH31" s="6">
        <f t="shared" si="7"/>
        <v>11.168831168831169</v>
      </c>
      <c r="BI31" s="6">
        <f t="shared" si="8"/>
        <v>16.780487804878049</v>
      </c>
    </row>
    <row r="32" spans="2:61" x14ac:dyDescent="0.2">
      <c r="B32" s="3">
        <v>87</v>
      </c>
      <c r="D32">
        <v>1</v>
      </c>
      <c r="E32">
        <v>0.25</v>
      </c>
      <c r="F32">
        <v>0</v>
      </c>
      <c r="I32">
        <f t="shared" si="0"/>
        <v>1.25</v>
      </c>
      <c r="K32">
        <v>1</v>
      </c>
      <c r="L32">
        <v>1</v>
      </c>
      <c r="M32">
        <v>0</v>
      </c>
      <c r="N32">
        <v>1.5</v>
      </c>
      <c r="O32">
        <v>1</v>
      </c>
      <c r="V32">
        <f t="shared" si="1"/>
        <v>4.5</v>
      </c>
      <c r="Y32">
        <v>1</v>
      </c>
      <c r="Z32">
        <v>0.5</v>
      </c>
      <c r="AE32">
        <f t="shared" si="2"/>
        <v>1.5</v>
      </c>
      <c r="AV32">
        <f t="shared" si="3"/>
        <v>0</v>
      </c>
      <c r="BD32">
        <f t="shared" si="4"/>
        <v>0</v>
      </c>
      <c r="BE32">
        <f t="shared" si="5"/>
        <v>1.5</v>
      </c>
      <c r="BF32">
        <f t="shared" si="6"/>
        <v>7.25</v>
      </c>
      <c r="BH32" s="6">
        <f t="shared" si="7"/>
        <v>1.8831168831168832</v>
      </c>
      <c r="BI32" s="6">
        <f t="shared" si="8"/>
        <v>2.8292682926829267</v>
      </c>
    </row>
    <row r="33" spans="1:61" x14ac:dyDescent="0.2">
      <c r="B33" s="3">
        <v>90</v>
      </c>
      <c r="D33">
        <v>1</v>
      </c>
      <c r="E33">
        <v>1.5</v>
      </c>
      <c r="F33">
        <v>0.5</v>
      </c>
      <c r="G33">
        <v>1</v>
      </c>
      <c r="I33">
        <f t="shared" si="0"/>
        <v>4</v>
      </c>
      <c r="K33">
        <v>1</v>
      </c>
      <c r="L33">
        <v>1</v>
      </c>
      <c r="M33">
        <v>1</v>
      </c>
      <c r="O33">
        <v>1</v>
      </c>
      <c r="P33">
        <v>2</v>
      </c>
      <c r="Q33">
        <v>0.5</v>
      </c>
      <c r="V33">
        <f t="shared" si="1"/>
        <v>6.5</v>
      </c>
      <c r="X33">
        <v>2</v>
      </c>
      <c r="Y33">
        <v>0.5</v>
      </c>
      <c r="Z33">
        <v>1</v>
      </c>
      <c r="AB33">
        <v>0.5</v>
      </c>
      <c r="AC33">
        <v>0.5</v>
      </c>
      <c r="AE33">
        <f t="shared" si="2"/>
        <v>4.5</v>
      </c>
      <c r="AF33">
        <v>1</v>
      </c>
      <c r="AG33">
        <v>0.5</v>
      </c>
      <c r="AJ33">
        <v>1</v>
      </c>
      <c r="AK33">
        <v>1.75</v>
      </c>
      <c r="AL33">
        <v>1</v>
      </c>
      <c r="AM33">
        <v>1.5</v>
      </c>
      <c r="AN33">
        <v>0.5</v>
      </c>
      <c r="AP33">
        <v>0.75</v>
      </c>
      <c r="AV33">
        <f t="shared" si="3"/>
        <v>8</v>
      </c>
      <c r="AX33">
        <v>2</v>
      </c>
      <c r="AY33">
        <v>1</v>
      </c>
      <c r="BD33">
        <f t="shared" si="4"/>
        <v>3</v>
      </c>
      <c r="BE33">
        <f t="shared" si="5"/>
        <v>15.5</v>
      </c>
      <c r="BF33">
        <f t="shared" si="6"/>
        <v>26</v>
      </c>
      <c r="BG33">
        <v>1</v>
      </c>
      <c r="BH33" s="6">
        <f t="shared" si="7"/>
        <v>7.0129870129870131</v>
      </c>
      <c r="BI33" s="6">
        <f t="shared" si="8"/>
        <v>10.536585365853659</v>
      </c>
    </row>
    <row r="34" spans="1:61" x14ac:dyDescent="0.2">
      <c r="B34" s="3">
        <v>97</v>
      </c>
      <c r="D34">
        <v>2</v>
      </c>
      <c r="E34">
        <v>1</v>
      </c>
      <c r="F34">
        <v>2</v>
      </c>
      <c r="H34">
        <v>1.5</v>
      </c>
      <c r="I34">
        <f t="shared" si="0"/>
        <v>6.5</v>
      </c>
      <c r="N34">
        <v>0.25</v>
      </c>
      <c r="V34">
        <f t="shared" si="1"/>
        <v>0.25</v>
      </c>
      <c r="Z34">
        <v>0.5</v>
      </c>
      <c r="AB34">
        <v>0.5</v>
      </c>
      <c r="AC34">
        <v>0.5</v>
      </c>
      <c r="AE34">
        <f t="shared" si="2"/>
        <v>1.5</v>
      </c>
      <c r="AJ34">
        <v>0.5</v>
      </c>
      <c r="AK34">
        <v>2</v>
      </c>
      <c r="AL34">
        <v>1.5</v>
      </c>
      <c r="AS34">
        <v>1</v>
      </c>
      <c r="AV34">
        <f t="shared" si="3"/>
        <v>5</v>
      </c>
      <c r="AX34">
        <v>2</v>
      </c>
      <c r="AY34">
        <v>1</v>
      </c>
      <c r="AZ34">
        <v>0.75</v>
      </c>
      <c r="BC34">
        <v>0.5</v>
      </c>
      <c r="BD34">
        <f t="shared" si="4"/>
        <v>4.25</v>
      </c>
      <c r="BE34">
        <f t="shared" si="5"/>
        <v>10.75</v>
      </c>
      <c r="BF34">
        <f t="shared" si="6"/>
        <v>17.5</v>
      </c>
      <c r="BH34" s="6">
        <f t="shared" si="7"/>
        <v>4.5454545454545459</v>
      </c>
      <c r="BI34" s="6">
        <f t="shared" si="8"/>
        <v>6.8292682926829267</v>
      </c>
    </row>
    <row r="35" spans="1:61" x14ac:dyDescent="0.2">
      <c r="B35" s="3">
        <v>98</v>
      </c>
      <c r="D35">
        <v>3</v>
      </c>
      <c r="E35">
        <v>2</v>
      </c>
      <c r="F35">
        <v>1.5</v>
      </c>
      <c r="G35">
        <v>0.5</v>
      </c>
      <c r="H35">
        <v>1</v>
      </c>
      <c r="I35">
        <f t="shared" si="0"/>
        <v>8</v>
      </c>
      <c r="K35">
        <v>1</v>
      </c>
      <c r="L35">
        <v>1</v>
      </c>
      <c r="P35">
        <v>1</v>
      </c>
      <c r="Q35">
        <v>0.5</v>
      </c>
      <c r="R35">
        <v>1</v>
      </c>
      <c r="S35">
        <v>0.75</v>
      </c>
      <c r="T35">
        <v>1</v>
      </c>
      <c r="U35">
        <v>2</v>
      </c>
      <c r="V35">
        <f t="shared" si="1"/>
        <v>8.25</v>
      </c>
      <c r="X35">
        <v>0.75</v>
      </c>
      <c r="Y35">
        <v>1.5</v>
      </c>
      <c r="Z35">
        <v>1</v>
      </c>
      <c r="AA35">
        <v>0.75</v>
      </c>
      <c r="AB35">
        <v>1.25</v>
      </c>
      <c r="AC35">
        <v>0.5</v>
      </c>
      <c r="AE35">
        <f t="shared" si="2"/>
        <v>5.75</v>
      </c>
      <c r="AF35">
        <v>1</v>
      </c>
      <c r="AG35">
        <v>0.25</v>
      </c>
      <c r="AK35">
        <v>2</v>
      </c>
      <c r="AV35">
        <f t="shared" si="3"/>
        <v>3.25</v>
      </c>
      <c r="AW35">
        <v>1.5</v>
      </c>
      <c r="AX35">
        <v>0.5</v>
      </c>
      <c r="AY35">
        <v>1</v>
      </c>
      <c r="BA35">
        <v>1</v>
      </c>
      <c r="BB35">
        <v>1</v>
      </c>
      <c r="BD35">
        <f t="shared" si="4"/>
        <v>5</v>
      </c>
      <c r="BE35">
        <f t="shared" si="5"/>
        <v>14</v>
      </c>
      <c r="BF35">
        <f t="shared" si="6"/>
        <v>30.25</v>
      </c>
      <c r="BG35">
        <v>1.5</v>
      </c>
      <c r="BH35" s="6">
        <f t="shared" si="7"/>
        <v>8.2467532467532472</v>
      </c>
      <c r="BI35" s="6">
        <f t="shared" si="8"/>
        <v>12.390243902439025</v>
      </c>
    </row>
    <row r="36" spans="1:61" x14ac:dyDescent="0.2">
      <c r="B36" s="3">
        <v>99</v>
      </c>
      <c r="D36">
        <v>3</v>
      </c>
      <c r="E36">
        <v>2</v>
      </c>
      <c r="F36">
        <v>1.5</v>
      </c>
      <c r="I36">
        <f t="shared" si="0"/>
        <v>6.5</v>
      </c>
      <c r="V36">
        <f t="shared" si="1"/>
        <v>0</v>
      </c>
      <c r="X36">
        <v>2</v>
      </c>
      <c r="Y36">
        <v>0.5</v>
      </c>
      <c r="Z36">
        <v>0.5</v>
      </c>
      <c r="AA36">
        <v>1</v>
      </c>
      <c r="AB36">
        <v>1.25</v>
      </c>
      <c r="AC36">
        <v>0.5</v>
      </c>
      <c r="AD36">
        <v>2</v>
      </c>
      <c r="AE36">
        <f t="shared" si="2"/>
        <v>7.75</v>
      </c>
      <c r="AF36">
        <v>1</v>
      </c>
      <c r="AG36">
        <v>0.5</v>
      </c>
      <c r="AJ36">
        <v>1</v>
      </c>
      <c r="AK36">
        <v>1</v>
      </c>
      <c r="AV36">
        <f t="shared" si="3"/>
        <v>3.5</v>
      </c>
      <c r="AW36">
        <v>2</v>
      </c>
      <c r="AX36">
        <v>1.5</v>
      </c>
      <c r="AY36">
        <v>0.75</v>
      </c>
      <c r="BD36">
        <f t="shared" si="4"/>
        <v>4.25</v>
      </c>
      <c r="BE36">
        <f t="shared" si="5"/>
        <v>15.5</v>
      </c>
      <c r="BF36">
        <f t="shared" si="6"/>
        <v>22</v>
      </c>
      <c r="BG36">
        <v>1</v>
      </c>
      <c r="BH36" s="6">
        <f t="shared" si="7"/>
        <v>5.9740259740259738</v>
      </c>
      <c r="BI36" s="6">
        <f t="shared" si="8"/>
        <v>8.9756097560975618</v>
      </c>
    </row>
    <row r="37" spans="1:61" x14ac:dyDescent="0.2">
      <c r="A37" t="s">
        <v>5</v>
      </c>
      <c r="B37" s="3">
        <v>119</v>
      </c>
      <c r="D37">
        <v>3</v>
      </c>
      <c r="E37">
        <v>0.75</v>
      </c>
      <c r="F37">
        <v>2</v>
      </c>
      <c r="G37">
        <v>2</v>
      </c>
      <c r="I37">
        <f t="shared" si="0"/>
        <v>7.75</v>
      </c>
      <c r="O37">
        <v>1</v>
      </c>
      <c r="Q37">
        <v>0.5</v>
      </c>
      <c r="R37">
        <v>0</v>
      </c>
      <c r="V37">
        <f t="shared" si="1"/>
        <v>1.5</v>
      </c>
      <c r="X37">
        <v>2</v>
      </c>
      <c r="Y37">
        <v>0.5</v>
      </c>
      <c r="Z37">
        <v>0.5</v>
      </c>
      <c r="AA37">
        <v>0.5</v>
      </c>
      <c r="AB37">
        <v>0.5</v>
      </c>
      <c r="AC37">
        <v>0.5</v>
      </c>
      <c r="AE37">
        <f t="shared" si="2"/>
        <v>4.5</v>
      </c>
      <c r="AF37">
        <v>1</v>
      </c>
      <c r="AK37">
        <v>1.5</v>
      </c>
      <c r="AM37">
        <v>1</v>
      </c>
      <c r="AV37">
        <f t="shared" si="3"/>
        <v>3.5</v>
      </c>
      <c r="AW37">
        <v>0.5</v>
      </c>
      <c r="AY37">
        <v>0.25</v>
      </c>
      <c r="AZ37">
        <v>0.5</v>
      </c>
      <c r="BD37">
        <f t="shared" si="4"/>
        <v>1.25</v>
      </c>
      <c r="BE37">
        <f t="shared" si="5"/>
        <v>9.25</v>
      </c>
      <c r="BF37">
        <f t="shared" si="6"/>
        <v>18.5</v>
      </c>
      <c r="BH37" s="6">
        <f t="shared" si="7"/>
        <v>4.8051948051948052</v>
      </c>
      <c r="BI37" s="6">
        <f t="shared" si="8"/>
        <v>7.2195121951219514</v>
      </c>
    </row>
    <row r="38" spans="1:61" x14ac:dyDescent="0.2">
      <c r="B38" s="3">
        <v>135</v>
      </c>
      <c r="D38">
        <v>2</v>
      </c>
      <c r="E38">
        <v>1</v>
      </c>
      <c r="F38">
        <v>1</v>
      </c>
      <c r="I38">
        <f t="shared" si="0"/>
        <v>4</v>
      </c>
      <c r="S38">
        <v>0.25</v>
      </c>
      <c r="V38">
        <f t="shared" si="1"/>
        <v>0.25</v>
      </c>
      <c r="Z38">
        <v>0.5</v>
      </c>
      <c r="AA38">
        <v>0.5</v>
      </c>
      <c r="AB38">
        <v>0.5</v>
      </c>
      <c r="AE38">
        <f t="shared" si="2"/>
        <v>1.5</v>
      </c>
      <c r="AG38">
        <v>0.5</v>
      </c>
      <c r="AM38">
        <v>0.75</v>
      </c>
      <c r="AV38">
        <f t="shared" si="3"/>
        <v>1.25</v>
      </c>
      <c r="AY38">
        <v>0.25</v>
      </c>
      <c r="BD38">
        <f t="shared" si="4"/>
        <v>0.25</v>
      </c>
      <c r="BE38">
        <f t="shared" si="5"/>
        <v>3</v>
      </c>
      <c r="BF38">
        <f t="shared" si="6"/>
        <v>7.25</v>
      </c>
      <c r="BH38" s="6">
        <f t="shared" si="7"/>
        <v>1.8831168831168832</v>
      </c>
      <c r="BI38" s="6">
        <f t="shared" si="8"/>
        <v>2.8292682926829267</v>
      </c>
    </row>
    <row r="39" spans="1:61" x14ac:dyDescent="0.2">
      <c r="B39" s="3">
        <v>145</v>
      </c>
      <c r="D39">
        <v>2</v>
      </c>
      <c r="E39">
        <v>1.25</v>
      </c>
      <c r="F39">
        <v>2</v>
      </c>
      <c r="G39">
        <v>1.5</v>
      </c>
      <c r="I39">
        <f t="shared" si="0"/>
        <v>6.75</v>
      </c>
      <c r="K39">
        <v>1</v>
      </c>
      <c r="L39">
        <v>1</v>
      </c>
      <c r="M39">
        <v>0</v>
      </c>
      <c r="V39">
        <f t="shared" si="1"/>
        <v>2</v>
      </c>
      <c r="Z39">
        <v>0.5</v>
      </c>
      <c r="AE39">
        <f t="shared" si="2"/>
        <v>0.5</v>
      </c>
      <c r="AV39">
        <f t="shared" si="3"/>
        <v>0</v>
      </c>
      <c r="AY39">
        <v>0.5</v>
      </c>
      <c r="AZ39">
        <v>0.25</v>
      </c>
      <c r="BD39">
        <f t="shared" si="4"/>
        <v>0.75</v>
      </c>
      <c r="BE39">
        <f t="shared" si="5"/>
        <v>1.25</v>
      </c>
      <c r="BF39">
        <f t="shared" si="6"/>
        <v>10</v>
      </c>
      <c r="BH39" s="6">
        <f t="shared" si="7"/>
        <v>2.5974025974025974</v>
      </c>
      <c r="BI39" s="6">
        <f t="shared" si="8"/>
        <v>3.9024390243902438</v>
      </c>
    </row>
    <row r="40" spans="1:61" x14ac:dyDescent="0.2">
      <c r="B40" s="3">
        <v>177</v>
      </c>
      <c r="D40">
        <v>2</v>
      </c>
      <c r="E40">
        <v>1.5</v>
      </c>
      <c r="F40">
        <v>2</v>
      </c>
      <c r="G40">
        <v>1.75</v>
      </c>
      <c r="I40">
        <f t="shared" si="0"/>
        <v>7.25</v>
      </c>
      <c r="O40">
        <v>1</v>
      </c>
      <c r="P40">
        <v>1</v>
      </c>
      <c r="V40">
        <f t="shared" si="1"/>
        <v>2</v>
      </c>
      <c r="Y40">
        <v>0.5</v>
      </c>
      <c r="Z40">
        <v>0.5</v>
      </c>
      <c r="AA40">
        <v>1</v>
      </c>
      <c r="AB40">
        <v>1.75</v>
      </c>
      <c r="AC40">
        <v>0.5</v>
      </c>
      <c r="AE40">
        <f t="shared" si="2"/>
        <v>4.25</v>
      </c>
      <c r="AJ40">
        <v>0.5</v>
      </c>
      <c r="AK40">
        <v>2</v>
      </c>
      <c r="AP40">
        <v>0.75</v>
      </c>
      <c r="AV40">
        <f t="shared" si="3"/>
        <v>3.25</v>
      </c>
      <c r="AX40">
        <v>1.5</v>
      </c>
      <c r="AZ40">
        <v>0.25</v>
      </c>
      <c r="BD40">
        <f t="shared" si="4"/>
        <v>1.75</v>
      </c>
      <c r="BE40">
        <f t="shared" si="5"/>
        <v>9.25</v>
      </c>
      <c r="BF40">
        <f t="shared" si="6"/>
        <v>18.5</v>
      </c>
      <c r="BH40" s="6">
        <f t="shared" si="7"/>
        <v>4.8051948051948052</v>
      </c>
      <c r="BI40" s="6">
        <f t="shared" si="8"/>
        <v>7.2195121951219514</v>
      </c>
    </row>
    <row r="41" spans="1:61" x14ac:dyDescent="0.2">
      <c r="B41" s="3">
        <v>178</v>
      </c>
      <c r="D41">
        <v>3</v>
      </c>
      <c r="E41">
        <v>2</v>
      </c>
      <c r="F41">
        <v>2</v>
      </c>
      <c r="G41">
        <v>1</v>
      </c>
      <c r="H41">
        <v>1</v>
      </c>
      <c r="I41">
        <f t="shared" si="0"/>
        <v>9</v>
      </c>
      <c r="K41">
        <v>1</v>
      </c>
      <c r="L41">
        <v>1</v>
      </c>
      <c r="M41">
        <v>0</v>
      </c>
      <c r="O41">
        <v>1</v>
      </c>
      <c r="P41">
        <v>2</v>
      </c>
      <c r="Q41">
        <v>0.75</v>
      </c>
      <c r="R41">
        <v>1</v>
      </c>
      <c r="V41">
        <f t="shared" si="1"/>
        <v>6.75</v>
      </c>
      <c r="X41">
        <v>1</v>
      </c>
      <c r="Y41">
        <v>2</v>
      </c>
      <c r="Z41">
        <v>1</v>
      </c>
      <c r="AA41">
        <v>1</v>
      </c>
      <c r="AB41">
        <v>0.25</v>
      </c>
      <c r="AC41">
        <v>0.5</v>
      </c>
      <c r="AE41">
        <f t="shared" si="2"/>
        <v>5.75</v>
      </c>
      <c r="AF41">
        <v>1</v>
      </c>
      <c r="AG41">
        <v>0.5</v>
      </c>
      <c r="AJ41">
        <v>1</v>
      </c>
      <c r="AK41">
        <v>1.75</v>
      </c>
      <c r="AL41">
        <v>0.5</v>
      </c>
      <c r="AM41">
        <v>1</v>
      </c>
      <c r="AN41">
        <v>2</v>
      </c>
      <c r="AO41">
        <v>0.5</v>
      </c>
      <c r="AP41">
        <v>1</v>
      </c>
      <c r="AS41">
        <v>1</v>
      </c>
      <c r="AV41">
        <f t="shared" si="3"/>
        <v>10.25</v>
      </c>
      <c r="BD41">
        <f t="shared" si="4"/>
        <v>0</v>
      </c>
      <c r="BE41">
        <f t="shared" si="5"/>
        <v>16</v>
      </c>
      <c r="BF41">
        <f t="shared" si="6"/>
        <v>31.75</v>
      </c>
      <c r="BH41" s="6">
        <f t="shared" si="7"/>
        <v>8.2467532467532472</v>
      </c>
      <c r="BI41" s="6">
        <f t="shared" si="8"/>
        <v>12.390243902439025</v>
      </c>
    </row>
    <row r="42" spans="1:61" x14ac:dyDescent="0.2">
      <c r="B42" s="3">
        <v>198</v>
      </c>
      <c r="D42">
        <v>2.5</v>
      </c>
      <c r="E42">
        <v>2</v>
      </c>
      <c r="F42">
        <v>1.5</v>
      </c>
      <c r="G42">
        <v>2</v>
      </c>
      <c r="H42">
        <v>1</v>
      </c>
      <c r="I42">
        <f t="shared" si="0"/>
        <v>9</v>
      </c>
      <c r="O42">
        <v>0.75</v>
      </c>
      <c r="P42">
        <v>1</v>
      </c>
      <c r="Q42">
        <v>0.5</v>
      </c>
      <c r="V42">
        <f t="shared" si="1"/>
        <v>2.25</v>
      </c>
      <c r="X42">
        <v>1.5</v>
      </c>
      <c r="Y42">
        <v>0.5</v>
      </c>
      <c r="Z42">
        <v>0.5</v>
      </c>
      <c r="AA42">
        <v>1</v>
      </c>
      <c r="AB42">
        <v>1.5</v>
      </c>
      <c r="AC42">
        <v>0.5</v>
      </c>
      <c r="AE42">
        <f t="shared" si="2"/>
        <v>5.5</v>
      </c>
      <c r="AK42">
        <v>1.75</v>
      </c>
      <c r="AL42">
        <v>2</v>
      </c>
      <c r="AM42">
        <v>1.5</v>
      </c>
      <c r="AN42">
        <v>1.25</v>
      </c>
      <c r="AO42">
        <v>0.5</v>
      </c>
      <c r="AP42">
        <v>0.75</v>
      </c>
      <c r="AV42">
        <f t="shared" si="3"/>
        <v>7.75</v>
      </c>
      <c r="AX42">
        <v>1</v>
      </c>
      <c r="BC42">
        <v>0.5</v>
      </c>
      <c r="BD42">
        <f t="shared" si="4"/>
        <v>1.5</v>
      </c>
      <c r="BE42">
        <f t="shared" si="5"/>
        <v>14.75</v>
      </c>
      <c r="BF42">
        <f t="shared" si="6"/>
        <v>26</v>
      </c>
      <c r="BG42">
        <v>0.5</v>
      </c>
      <c r="BH42" s="6">
        <f t="shared" si="7"/>
        <v>6.883116883116883</v>
      </c>
      <c r="BI42" s="6">
        <f t="shared" si="8"/>
        <v>10.341463414634147</v>
      </c>
    </row>
    <row r="43" spans="1:61" x14ac:dyDescent="0.2">
      <c r="B43" s="3">
        <v>232</v>
      </c>
      <c r="D43">
        <v>2</v>
      </c>
      <c r="E43">
        <v>1</v>
      </c>
      <c r="F43">
        <v>2</v>
      </c>
      <c r="G43">
        <v>2.5</v>
      </c>
      <c r="I43">
        <f t="shared" si="0"/>
        <v>7.5</v>
      </c>
      <c r="O43">
        <v>1</v>
      </c>
      <c r="V43">
        <f t="shared" si="1"/>
        <v>1</v>
      </c>
      <c r="X43">
        <v>0.5</v>
      </c>
      <c r="AA43">
        <v>1</v>
      </c>
      <c r="AC43">
        <v>0.5</v>
      </c>
      <c r="AE43">
        <f t="shared" si="2"/>
        <v>2</v>
      </c>
      <c r="AF43">
        <v>1</v>
      </c>
      <c r="AH43">
        <v>0.25</v>
      </c>
      <c r="AK43">
        <v>1</v>
      </c>
      <c r="AL43">
        <v>1</v>
      </c>
      <c r="AN43">
        <v>1</v>
      </c>
      <c r="AP43">
        <v>0.75</v>
      </c>
      <c r="AV43">
        <f t="shared" si="3"/>
        <v>5</v>
      </c>
      <c r="AX43">
        <v>1</v>
      </c>
      <c r="AY43">
        <v>1</v>
      </c>
      <c r="BD43">
        <f t="shared" si="4"/>
        <v>2</v>
      </c>
      <c r="BE43">
        <f t="shared" si="5"/>
        <v>9</v>
      </c>
      <c r="BF43">
        <f t="shared" si="6"/>
        <v>17.5</v>
      </c>
      <c r="BH43" s="6">
        <f t="shared" si="7"/>
        <v>4.5454545454545459</v>
      </c>
      <c r="BI43" s="6">
        <f t="shared" si="8"/>
        <v>6.8292682926829267</v>
      </c>
    </row>
    <row r="44" spans="1:61" x14ac:dyDescent="0.2">
      <c r="B44" s="3">
        <v>313</v>
      </c>
      <c r="I44">
        <f t="shared" si="0"/>
        <v>0</v>
      </c>
      <c r="L44">
        <v>0.25</v>
      </c>
      <c r="M44">
        <v>0.25</v>
      </c>
      <c r="Q44">
        <v>0.75</v>
      </c>
      <c r="V44">
        <f t="shared" si="1"/>
        <v>1.25</v>
      </c>
      <c r="AE44">
        <f t="shared" si="2"/>
        <v>0</v>
      </c>
      <c r="AV44">
        <f t="shared" si="3"/>
        <v>0</v>
      </c>
      <c r="BD44">
        <f t="shared" si="4"/>
        <v>0</v>
      </c>
      <c r="BE44">
        <f t="shared" si="5"/>
        <v>0</v>
      </c>
      <c r="BF44">
        <f t="shared" si="6"/>
        <v>1.25</v>
      </c>
      <c r="BH44" s="6">
        <f t="shared" si="7"/>
        <v>0.32467532467532467</v>
      </c>
      <c r="BI44" s="6">
        <f t="shared" si="8"/>
        <v>0.48780487804878048</v>
      </c>
    </row>
    <row r="45" spans="1:61" x14ac:dyDescent="0.2">
      <c r="B45" s="3">
        <v>323</v>
      </c>
      <c r="D45">
        <v>3</v>
      </c>
      <c r="E45">
        <v>1.75</v>
      </c>
      <c r="F45">
        <v>2</v>
      </c>
      <c r="G45">
        <v>1</v>
      </c>
      <c r="H45">
        <v>1</v>
      </c>
      <c r="I45">
        <f t="shared" si="0"/>
        <v>8.75</v>
      </c>
      <c r="K45">
        <v>0</v>
      </c>
      <c r="L45">
        <v>0</v>
      </c>
      <c r="M45">
        <v>0</v>
      </c>
      <c r="N45">
        <v>0</v>
      </c>
      <c r="O45">
        <v>1</v>
      </c>
      <c r="V45">
        <f t="shared" si="1"/>
        <v>1</v>
      </c>
      <c r="X45">
        <v>2</v>
      </c>
      <c r="Y45">
        <v>1.5</v>
      </c>
      <c r="Z45">
        <v>1</v>
      </c>
      <c r="AA45">
        <v>0.5</v>
      </c>
      <c r="AB45">
        <v>1</v>
      </c>
      <c r="AC45">
        <v>0.5</v>
      </c>
      <c r="AE45">
        <f t="shared" si="2"/>
        <v>6.5</v>
      </c>
      <c r="AF45">
        <v>1</v>
      </c>
      <c r="AG45">
        <v>0.75</v>
      </c>
      <c r="AH45">
        <v>1</v>
      </c>
      <c r="AJ45">
        <v>0.75</v>
      </c>
      <c r="AK45">
        <v>1</v>
      </c>
      <c r="AP45">
        <v>1</v>
      </c>
      <c r="AQ45">
        <v>1</v>
      </c>
      <c r="AS45">
        <v>1</v>
      </c>
      <c r="AV45">
        <f t="shared" si="3"/>
        <v>7.5</v>
      </c>
      <c r="AX45">
        <v>1</v>
      </c>
      <c r="AY45">
        <v>1</v>
      </c>
      <c r="BD45">
        <f t="shared" si="4"/>
        <v>2</v>
      </c>
      <c r="BE45">
        <f t="shared" si="5"/>
        <v>16</v>
      </c>
      <c r="BF45">
        <f t="shared" si="6"/>
        <v>25.75</v>
      </c>
      <c r="BH45" s="6">
        <f t="shared" si="7"/>
        <v>6.6883116883116882</v>
      </c>
      <c r="BI45" s="6">
        <f t="shared" si="8"/>
        <v>10.048780487804878</v>
      </c>
    </row>
    <row r="46" spans="1:61" x14ac:dyDescent="0.2">
      <c r="B46" s="3">
        <v>354</v>
      </c>
      <c r="D46">
        <v>2</v>
      </c>
      <c r="F46">
        <v>2</v>
      </c>
      <c r="G46">
        <v>0.5</v>
      </c>
      <c r="I46">
        <f t="shared" si="0"/>
        <v>4.5</v>
      </c>
      <c r="K46">
        <v>0</v>
      </c>
      <c r="L46">
        <v>0</v>
      </c>
      <c r="M46">
        <v>0</v>
      </c>
      <c r="N46">
        <v>1</v>
      </c>
      <c r="O46">
        <v>1</v>
      </c>
      <c r="Q46">
        <v>0.75</v>
      </c>
      <c r="R46">
        <v>1</v>
      </c>
      <c r="S46">
        <v>0.5</v>
      </c>
      <c r="V46">
        <f t="shared" si="1"/>
        <v>4.25</v>
      </c>
      <c r="Y46">
        <v>0.5</v>
      </c>
      <c r="Z46">
        <v>0.5</v>
      </c>
      <c r="AA46">
        <v>0.5</v>
      </c>
      <c r="AB46">
        <v>1.5</v>
      </c>
      <c r="AC46">
        <v>0.5</v>
      </c>
      <c r="AE46">
        <f t="shared" si="2"/>
        <v>3.5</v>
      </c>
      <c r="AK46">
        <v>2</v>
      </c>
      <c r="AM46">
        <v>1</v>
      </c>
      <c r="AV46">
        <f t="shared" si="3"/>
        <v>3</v>
      </c>
      <c r="AX46">
        <v>1.5</v>
      </c>
      <c r="AY46">
        <v>0.25</v>
      </c>
      <c r="BD46">
        <f t="shared" si="4"/>
        <v>1.75</v>
      </c>
      <c r="BE46">
        <f t="shared" si="5"/>
        <v>8.25</v>
      </c>
      <c r="BF46">
        <f t="shared" si="6"/>
        <v>17</v>
      </c>
      <c r="BH46" s="6">
        <f t="shared" si="7"/>
        <v>4.4155844155844157</v>
      </c>
      <c r="BI46" s="6">
        <f t="shared" si="8"/>
        <v>6.6341463414634143</v>
      </c>
    </row>
    <row r="47" spans="1:61" x14ac:dyDescent="0.2">
      <c r="B47" s="3">
        <v>434</v>
      </c>
      <c r="D47">
        <v>3</v>
      </c>
      <c r="E47">
        <v>0.5</v>
      </c>
      <c r="F47">
        <v>2</v>
      </c>
      <c r="I47">
        <f>SUM(D47:H47)</f>
        <v>5.5</v>
      </c>
      <c r="V47">
        <f t="shared" si="1"/>
        <v>0</v>
      </c>
      <c r="Y47">
        <v>0.5</v>
      </c>
      <c r="AE47">
        <f t="shared" si="2"/>
        <v>0.5</v>
      </c>
      <c r="AH47">
        <v>0.5</v>
      </c>
      <c r="AK47">
        <v>0.75</v>
      </c>
      <c r="AN47">
        <v>1</v>
      </c>
      <c r="AO47">
        <v>1</v>
      </c>
      <c r="AV47">
        <f t="shared" si="3"/>
        <v>3.25</v>
      </c>
      <c r="BD47">
        <f t="shared" si="4"/>
        <v>0</v>
      </c>
      <c r="BE47">
        <f t="shared" si="5"/>
        <v>3.75</v>
      </c>
      <c r="BF47">
        <f t="shared" si="6"/>
        <v>9.25</v>
      </c>
      <c r="BH47" s="6">
        <f t="shared" si="7"/>
        <v>2.4025974025974026</v>
      </c>
      <c r="BI47" s="6">
        <f t="shared" si="8"/>
        <v>3.6097560975609757</v>
      </c>
    </row>
    <row r="48" spans="1:61" x14ac:dyDescent="0.2">
      <c r="B48" s="3">
        <v>676</v>
      </c>
      <c r="D48">
        <v>3</v>
      </c>
      <c r="E48">
        <v>1</v>
      </c>
      <c r="F48">
        <v>0</v>
      </c>
      <c r="G48">
        <v>1</v>
      </c>
      <c r="I48">
        <f t="shared" si="0"/>
        <v>5</v>
      </c>
      <c r="N48">
        <v>1.5</v>
      </c>
      <c r="O48">
        <v>2</v>
      </c>
      <c r="V48">
        <f t="shared" si="1"/>
        <v>3.5</v>
      </c>
      <c r="Z48">
        <v>0.5</v>
      </c>
      <c r="AA48">
        <v>1</v>
      </c>
      <c r="AB48">
        <v>1.5</v>
      </c>
      <c r="AC48">
        <v>0.5</v>
      </c>
      <c r="AE48">
        <f t="shared" si="2"/>
        <v>3.5</v>
      </c>
      <c r="AK48">
        <v>2</v>
      </c>
      <c r="AM48">
        <v>1</v>
      </c>
      <c r="AN48">
        <v>0.5</v>
      </c>
      <c r="AV48">
        <f t="shared" si="3"/>
        <v>3.5</v>
      </c>
      <c r="AX48">
        <v>2</v>
      </c>
      <c r="BD48">
        <f t="shared" si="4"/>
        <v>2</v>
      </c>
      <c r="BE48">
        <f t="shared" si="5"/>
        <v>9</v>
      </c>
      <c r="BF48">
        <f t="shared" si="6"/>
        <v>17.5</v>
      </c>
      <c r="BH48" s="6">
        <f t="shared" si="7"/>
        <v>4.5454545454545459</v>
      </c>
      <c r="BI48" s="6">
        <f t="shared" si="8"/>
        <v>6.8292682926829267</v>
      </c>
    </row>
    <row r="49" spans="2:61" x14ac:dyDescent="0.2">
      <c r="B49" s="3">
        <v>717</v>
      </c>
      <c r="D49">
        <v>3</v>
      </c>
      <c r="E49">
        <v>1.5</v>
      </c>
      <c r="F49">
        <v>1.5</v>
      </c>
      <c r="G49">
        <v>1.5</v>
      </c>
      <c r="I49">
        <f t="shared" si="0"/>
        <v>7.5</v>
      </c>
      <c r="K49">
        <v>1</v>
      </c>
      <c r="L49">
        <v>1</v>
      </c>
      <c r="O49">
        <v>1</v>
      </c>
      <c r="V49">
        <f t="shared" si="1"/>
        <v>3</v>
      </c>
      <c r="Y49">
        <v>0.5</v>
      </c>
      <c r="Z49">
        <v>1</v>
      </c>
      <c r="AE49">
        <f t="shared" si="2"/>
        <v>1.5</v>
      </c>
      <c r="AF49">
        <v>1</v>
      </c>
      <c r="AG49">
        <v>0.75</v>
      </c>
      <c r="AJ49">
        <v>1</v>
      </c>
      <c r="AK49">
        <v>2</v>
      </c>
      <c r="AM49">
        <v>1</v>
      </c>
      <c r="AN49">
        <v>1.75</v>
      </c>
      <c r="AV49">
        <f t="shared" si="3"/>
        <v>7.5</v>
      </c>
      <c r="AX49">
        <v>0.5</v>
      </c>
      <c r="AY49">
        <v>0.75</v>
      </c>
      <c r="BD49">
        <f t="shared" si="4"/>
        <v>1.25</v>
      </c>
      <c r="BE49">
        <f t="shared" si="5"/>
        <v>10.25</v>
      </c>
      <c r="BF49">
        <f t="shared" si="6"/>
        <v>20.75</v>
      </c>
      <c r="BG49">
        <v>1</v>
      </c>
      <c r="BH49" s="6">
        <f t="shared" si="7"/>
        <v>5.6493506493506498</v>
      </c>
      <c r="BI49" s="6">
        <f t="shared" si="8"/>
        <v>8.4878048780487809</v>
      </c>
    </row>
    <row r="50" spans="2:61" x14ac:dyDescent="0.2">
      <c r="B50" s="3">
        <v>787</v>
      </c>
      <c r="D50">
        <v>3</v>
      </c>
      <c r="E50">
        <v>1</v>
      </c>
      <c r="F50">
        <v>1</v>
      </c>
      <c r="I50">
        <f t="shared" si="0"/>
        <v>5</v>
      </c>
      <c r="O50">
        <v>1</v>
      </c>
      <c r="Q50">
        <v>0.5</v>
      </c>
      <c r="V50">
        <f t="shared" si="1"/>
        <v>1.5</v>
      </c>
      <c r="X50">
        <v>0.75</v>
      </c>
      <c r="Z50">
        <v>0.5</v>
      </c>
      <c r="AB50">
        <v>0.5</v>
      </c>
      <c r="AC50">
        <v>0.5</v>
      </c>
      <c r="AE50">
        <f t="shared" si="2"/>
        <v>2.25</v>
      </c>
      <c r="AN50">
        <v>0.5</v>
      </c>
      <c r="AV50">
        <f t="shared" si="3"/>
        <v>0.5</v>
      </c>
      <c r="BD50">
        <f t="shared" si="4"/>
        <v>0</v>
      </c>
      <c r="BE50">
        <f t="shared" si="5"/>
        <v>2.75</v>
      </c>
      <c r="BF50">
        <f t="shared" si="6"/>
        <v>9.25</v>
      </c>
      <c r="BG50">
        <v>2</v>
      </c>
      <c r="BH50" s="6">
        <f t="shared" si="7"/>
        <v>2.9220779220779223</v>
      </c>
      <c r="BI50" s="6">
        <f t="shared" si="8"/>
        <v>4.3902439024390247</v>
      </c>
    </row>
    <row r="52" spans="2:61" x14ac:dyDescent="0.2">
      <c r="I52" s="5">
        <f>AVERAGE(I4:I50)</f>
        <v>6.5691489361702127</v>
      </c>
      <c r="V52" s="5">
        <f>AVERAGE(V4:V50)</f>
        <v>3.6595744680851063</v>
      </c>
      <c r="AE52" s="5">
        <f>AVERAGE(AE4:AE50)</f>
        <v>3.6968085106382977</v>
      </c>
      <c r="AV52" s="5">
        <f>AVERAGE(AV4:AV50)</f>
        <v>5.3031914893617023</v>
      </c>
      <c r="BD52" s="5">
        <f>AVERAGE(BD4:BD50)</f>
        <v>1.9202127659574468</v>
      </c>
      <c r="BE52" s="5">
        <f t="shared" ref="BE52:BI52" si="9">AVERAGE(BE4:BE50)</f>
        <v>10.920212765957446</v>
      </c>
      <c r="BF52" s="5">
        <f t="shared" si="9"/>
        <v>21.148936170212767</v>
      </c>
      <c r="BG52" s="5">
        <f t="shared" si="9"/>
        <v>1.7</v>
      </c>
      <c r="BH52" s="6">
        <f t="shared" si="9"/>
        <v>5.6811273832550429</v>
      </c>
      <c r="BI52" s="6">
        <f t="shared" si="9"/>
        <v>8.3674104826154636</v>
      </c>
    </row>
    <row r="55" spans="2:61" x14ac:dyDescent="0.2">
      <c r="AH55" s="8" t="s">
        <v>96</v>
      </c>
      <c r="AI55" s="8"/>
      <c r="AJ55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DE7A0-00B1-984D-8BD4-E879E095C007}">
  <dimension ref="A1:D50"/>
  <sheetViews>
    <sheetView topLeftCell="A36" workbookViewId="0">
      <selection activeCell="B49" sqref="B49"/>
    </sheetView>
  </sheetViews>
  <sheetFormatPr baseColWidth="10" defaultRowHeight="16" x14ac:dyDescent="0.2"/>
  <sheetData>
    <row r="1" spans="1:4" x14ac:dyDescent="0.2">
      <c r="A1" t="s">
        <v>92</v>
      </c>
      <c r="B1" t="s">
        <v>93</v>
      </c>
      <c r="C1" t="s">
        <v>94</v>
      </c>
    </row>
    <row r="2" spans="1:4" x14ac:dyDescent="0.2">
      <c r="A2" s="7">
        <v>78</v>
      </c>
      <c r="B2" s="6">
        <v>20</v>
      </c>
      <c r="C2">
        <v>1</v>
      </c>
    </row>
    <row r="3" spans="1:4" x14ac:dyDescent="0.2">
      <c r="A3" s="7">
        <v>82</v>
      </c>
      <c r="B3" s="6">
        <v>16.780487804878049</v>
      </c>
      <c r="C3">
        <v>2</v>
      </c>
    </row>
    <row r="4" spans="1:4" x14ac:dyDescent="0.2">
      <c r="A4" s="7">
        <v>35</v>
      </c>
      <c r="B4" s="6">
        <v>15.219512195121951</v>
      </c>
      <c r="C4">
        <v>3</v>
      </c>
    </row>
    <row r="5" spans="1:4" x14ac:dyDescent="0.2">
      <c r="A5" s="7">
        <v>55</v>
      </c>
      <c r="B5" s="6">
        <v>12.682926829268293</v>
      </c>
      <c r="C5">
        <v>4</v>
      </c>
    </row>
    <row r="6" spans="1:4" x14ac:dyDescent="0.2">
      <c r="A6" s="7">
        <v>98</v>
      </c>
      <c r="B6" s="6">
        <v>12.390243902439025</v>
      </c>
      <c r="C6">
        <v>5</v>
      </c>
    </row>
    <row r="7" spans="1:4" x14ac:dyDescent="0.2">
      <c r="A7" s="9">
        <v>178</v>
      </c>
      <c r="B7" s="6">
        <v>12.390243902439025</v>
      </c>
      <c r="C7">
        <v>5</v>
      </c>
    </row>
    <row r="8" spans="1:4" x14ac:dyDescent="0.2">
      <c r="A8" s="7">
        <v>22</v>
      </c>
      <c r="B8" s="6">
        <v>11.512195121951219</v>
      </c>
      <c r="C8">
        <v>7</v>
      </c>
    </row>
    <row r="9" spans="1:4" x14ac:dyDescent="0.2">
      <c r="A9" s="7">
        <v>79</v>
      </c>
      <c r="B9" s="6">
        <v>11.512195121951219</v>
      </c>
      <c r="C9">
        <v>7</v>
      </c>
    </row>
    <row r="10" spans="1:4" x14ac:dyDescent="0.2">
      <c r="A10" s="1">
        <v>2</v>
      </c>
      <c r="B10" s="6">
        <v>10.926829268292684</v>
      </c>
      <c r="C10">
        <v>9</v>
      </c>
    </row>
    <row r="11" spans="1:4" x14ac:dyDescent="0.2">
      <c r="A11" s="7">
        <v>11</v>
      </c>
      <c r="B11" s="6">
        <v>10.731707317073171</v>
      </c>
      <c r="C11">
        <v>10</v>
      </c>
    </row>
    <row r="12" spans="1:4" x14ac:dyDescent="0.2">
      <c r="A12" s="7">
        <v>90</v>
      </c>
      <c r="B12" s="6">
        <v>10.536585365853659</v>
      </c>
      <c r="C12">
        <v>11</v>
      </c>
    </row>
    <row r="13" spans="1:4" x14ac:dyDescent="0.2">
      <c r="A13" s="7">
        <v>48</v>
      </c>
      <c r="B13" s="6">
        <v>10.439024390243903</v>
      </c>
      <c r="C13">
        <v>12</v>
      </c>
      <c r="D13" t="s">
        <v>98</v>
      </c>
    </row>
    <row r="14" spans="1:4" x14ac:dyDescent="0.2">
      <c r="A14" s="7">
        <v>61</v>
      </c>
      <c r="B14" s="6">
        <v>10.439024390243903</v>
      </c>
      <c r="C14">
        <v>12</v>
      </c>
    </row>
    <row r="15" spans="1:4" x14ac:dyDescent="0.2">
      <c r="A15" s="10">
        <v>198</v>
      </c>
      <c r="B15" s="6">
        <v>10.341463414634147</v>
      </c>
      <c r="C15">
        <v>14</v>
      </c>
    </row>
    <row r="16" spans="1:4" x14ac:dyDescent="0.2">
      <c r="A16" s="10">
        <v>323</v>
      </c>
      <c r="B16" s="6">
        <v>10.048780487804878</v>
      </c>
      <c r="C16">
        <v>15</v>
      </c>
    </row>
    <row r="17" spans="1:4" x14ac:dyDescent="0.2">
      <c r="A17" s="7">
        <v>70</v>
      </c>
      <c r="B17" s="6">
        <v>9.3658536585365848</v>
      </c>
      <c r="C17">
        <v>16</v>
      </c>
    </row>
    <row r="18" spans="1:4" x14ac:dyDescent="0.2">
      <c r="A18" s="7">
        <v>47</v>
      </c>
      <c r="B18" s="6">
        <v>9.0731707317073162</v>
      </c>
      <c r="C18">
        <v>17</v>
      </c>
    </row>
    <row r="19" spans="1:4" x14ac:dyDescent="0.2">
      <c r="A19" s="7">
        <v>81</v>
      </c>
      <c r="B19" s="6">
        <v>9.0731707317073162</v>
      </c>
      <c r="C19">
        <v>17</v>
      </c>
    </row>
    <row r="20" spans="1:4" x14ac:dyDescent="0.2">
      <c r="A20" s="7">
        <v>99</v>
      </c>
      <c r="B20" s="6">
        <v>8.9756097560975618</v>
      </c>
      <c r="C20">
        <v>19</v>
      </c>
    </row>
    <row r="21" spans="1:4" x14ac:dyDescent="0.2">
      <c r="A21" s="7">
        <v>52</v>
      </c>
      <c r="B21" s="6">
        <v>8.8780487804878057</v>
      </c>
      <c r="C21">
        <v>20</v>
      </c>
    </row>
    <row r="22" spans="1:4" x14ac:dyDescent="0.2">
      <c r="A22" s="7">
        <v>44</v>
      </c>
      <c r="B22" s="6">
        <v>8.7804878048780495</v>
      </c>
      <c r="C22">
        <v>21</v>
      </c>
    </row>
    <row r="23" spans="1:4" x14ac:dyDescent="0.2">
      <c r="A23" s="7">
        <v>8</v>
      </c>
      <c r="B23" s="6">
        <v>8.6829268292682933</v>
      </c>
      <c r="C23">
        <v>22</v>
      </c>
    </row>
    <row r="24" spans="1:4" x14ac:dyDescent="0.2">
      <c r="A24" s="10">
        <v>717</v>
      </c>
      <c r="B24" s="6">
        <v>8.4878048780487809</v>
      </c>
      <c r="C24">
        <v>23</v>
      </c>
    </row>
    <row r="25" spans="1:4" x14ac:dyDescent="0.2">
      <c r="A25" s="7">
        <v>13</v>
      </c>
      <c r="B25" s="6">
        <v>8.1951219512195124</v>
      </c>
      <c r="C25">
        <v>24</v>
      </c>
      <c r="D25" t="s">
        <v>97</v>
      </c>
    </row>
    <row r="26" spans="1:4" x14ac:dyDescent="0.2">
      <c r="A26" s="7">
        <v>76</v>
      </c>
      <c r="B26" s="6">
        <v>8</v>
      </c>
      <c r="C26">
        <v>25</v>
      </c>
    </row>
    <row r="27" spans="1:4" x14ac:dyDescent="0.2">
      <c r="A27" s="7">
        <v>32</v>
      </c>
      <c r="B27" s="6">
        <v>7.9024390243902438</v>
      </c>
      <c r="C27">
        <v>26</v>
      </c>
    </row>
    <row r="28" spans="1:4" x14ac:dyDescent="0.2">
      <c r="A28" s="7">
        <v>34</v>
      </c>
      <c r="B28" s="6">
        <v>7.9024390243902438</v>
      </c>
      <c r="C28">
        <v>26</v>
      </c>
    </row>
    <row r="29" spans="1:4" x14ac:dyDescent="0.2">
      <c r="A29" s="7">
        <v>23</v>
      </c>
      <c r="B29" s="6">
        <v>7.6097560975609753</v>
      </c>
      <c r="C29">
        <v>28</v>
      </c>
    </row>
    <row r="30" spans="1:4" x14ac:dyDescent="0.2">
      <c r="A30" s="7">
        <v>17</v>
      </c>
      <c r="B30" s="6">
        <v>7.2195121951219514</v>
      </c>
      <c r="C30">
        <v>29</v>
      </c>
    </row>
    <row r="31" spans="1:4" x14ac:dyDescent="0.2">
      <c r="A31" s="7">
        <v>53</v>
      </c>
      <c r="B31" s="6">
        <v>7.2</v>
      </c>
      <c r="C31">
        <v>29</v>
      </c>
    </row>
    <row r="32" spans="1:4" x14ac:dyDescent="0.2">
      <c r="A32" s="9">
        <v>119</v>
      </c>
      <c r="B32" s="6">
        <v>7.2195121951219514</v>
      </c>
      <c r="C32">
        <v>29</v>
      </c>
    </row>
    <row r="33" spans="1:4" x14ac:dyDescent="0.2">
      <c r="A33" s="9">
        <v>177</v>
      </c>
      <c r="B33" s="6">
        <v>7.2195121951219514</v>
      </c>
      <c r="C33">
        <v>29</v>
      </c>
    </row>
    <row r="34" spans="1:4" x14ac:dyDescent="0.2">
      <c r="A34" s="7">
        <v>54</v>
      </c>
      <c r="B34" s="6">
        <v>7.024390243902439</v>
      </c>
      <c r="C34">
        <v>33</v>
      </c>
    </row>
    <row r="35" spans="1:4" x14ac:dyDescent="0.2">
      <c r="A35" s="7">
        <v>97</v>
      </c>
      <c r="B35" s="6">
        <v>6.8292682926829267</v>
      </c>
      <c r="C35">
        <v>34</v>
      </c>
      <c r="D35" t="s">
        <v>99</v>
      </c>
    </row>
    <row r="36" spans="1:4" x14ac:dyDescent="0.2">
      <c r="A36" s="10">
        <v>232</v>
      </c>
      <c r="B36" s="6">
        <v>6.8292682926829267</v>
      </c>
      <c r="C36">
        <v>34</v>
      </c>
    </row>
    <row r="37" spans="1:4" x14ac:dyDescent="0.2">
      <c r="A37" s="10">
        <v>676</v>
      </c>
      <c r="B37" s="6">
        <v>6.8292682926829267</v>
      </c>
      <c r="C37">
        <v>34</v>
      </c>
    </row>
    <row r="38" spans="1:4" x14ac:dyDescent="0.2">
      <c r="A38" s="10">
        <v>354</v>
      </c>
      <c r="B38" s="6">
        <v>6.6341463414634143</v>
      </c>
      <c r="C38">
        <v>37</v>
      </c>
    </row>
    <row r="39" spans="1:4" x14ac:dyDescent="0.2">
      <c r="A39" s="7">
        <v>67</v>
      </c>
      <c r="B39" s="6">
        <v>6.2439024390243905</v>
      </c>
      <c r="C39">
        <v>38</v>
      </c>
    </row>
    <row r="40" spans="1:4" x14ac:dyDescent="0.2">
      <c r="A40" s="7">
        <v>80</v>
      </c>
      <c r="B40" s="6">
        <v>5.3658536585365857</v>
      </c>
      <c r="C40">
        <v>39</v>
      </c>
    </row>
    <row r="41" spans="1:4" x14ac:dyDescent="0.2">
      <c r="A41" s="10">
        <v>787</v>
      </c>
      <c r="B41" s="6">
        <v>4.3902439024390247</v>
      </c>
      <c r="C41">
        <v>40</v>
      </c>
    </row>
    <row r="42" spans="1:4" x14ac:dyDescent="0.2">
      <c r="A42" s="9">
        <v>145</v>
      </c>
      <c r="B42" s="6">
        <v>3.9024390243902438</v>
      </c>
      <c r="C42">
        <v>41</v>
      </c>
    </row>
    <row r="43" spans="1:4" x14ac:dyDescent="0.2">
      <c r="A43" s="7">
        <v>45</v>
      </c>
      <c r="B43" s="6">
        <v>3.7073170731707319</v>
      </c>
      <c r="C43">
        <v>42</v>
      </c>
    </row>
    <row r="44" spans="1:4" x14ac:dyDescent="0.2">
      <c r="A44" s="10">
        <v>434</v>
      </c>
      <c r="B44" s="6">
        <v>3.6097560975609757</v>
      </c>
      <c r="C44">
        <v>43</v>
      </c>
    </row>
    <row r="45" spans="1:4" x14ac:dyDescent="0.2">
      <c r="A45" s="7">
        <v>87</v>
      </c>
      <c r="B45" s="6">
        <v>2.8292682926829267</v>
      </c>
      <c r="C45">
        <v>44</v>
      </c>
    </row>
    <row r="46" spans="1:4" x14ac:dyDescent="0.2">
      <c r="A46" s="9">
        <v>135</v>
      </c>
      <c r="B46" s="6">
        <v>2.8292682926829267</v>
      </c>
      <c r="C46">
        <v>44</v>
      </c>
    </row>
    <row r="47" spans="1:4" x14ac:dyDescent="0.2">
      <c r="A47" s="10">
        <v>313</v>
      </c>
      <c r="B47" s="6">
        <v>0.48780487804878048</v>
      </c>
      <c r="C47">
        <v>45</v>
      </c>
    </row>
    <row r="49" spans="1:2" x14ac:dyDescent="0.2">
      <c r="A49" t="s">
        <v>103</v>
      </c>
      <c r="B49" s="6">
        <f>AVERAGE(B2:B47)</f>
        <v>8.5488865323435821</v>
      </c>
    </row>
    <row r="50" spans="1:2" x14ac:dyDescent="0.2">
      <c r="A50" t="s">
        <v>104</v>
      </c>
      <c r="B50" s="6">
        <f>STDEV(B2:B47)</f>
        <v>3.6295424524373625</v>
      </c>
    </row>
  </sheetData>
  <sortState ref="A2:C47">
    <sortCondition descending="1"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46C03-B567-4943-A258-A54CD78404E4}">
  <dimension ref="A1:D51"/>
  <sheetViews>
    <sheetView tabSelected="1" topLeftCell="A4" workbookViewId="0">
      <selection activeCell="A52" sqref="A52"/>
    </sheetView>
  </sheetViews>
  <sheetFormatPr baseColWidth="10" defaultRowHeight="16" x14ac:dyDescent="0.2"/>
  <cols>
    <col min="2" max="2" width="19.5" customWidth="1"/>
    <col min="3" max="3" width="11.6640625" customWidth="1"/>
  </cols>
  <sheetData>
    <row r="1" spans="1:4" x14ac:dyDescent="0.2">
      <c r="A1" t="s">
        <v>101</v>
      </c>
      <c r="B1" t="s">
        <v>100</v>
      </c>
      <c r="C1" t="s">
        <v>102</v>
      </c>
    </row>
    <row r="2" spans="1:4" x14ac:dyDescent="0.2">
      <c r="A2" s="3">
        <v>78</v>
      </c>
      <c r="B2" s="11">
        <v>18.386816143497757</v>
      </c>
      <c r="C2" s="12">
        <v>1</v>
      </c>
    </row>
    <row r="3" spans="1:4" x14ac:dyDescent="0.2">
      <c r="A3" s="3">
        <v>22</v>
      </c>
      <c r="B3" s="11">
        <v>15.820000000000002</v>
      </c>
      <c r="C3" s="12">
        <v>2</v>
      </c>
    </row>
    <row r="4" spans="1:4" x14ac:dyDescent="0.2">
      <c r="A4" s="3">
        <v>82</v>
      </c>
      <c r="B4" s="11">
        <v>15.800448430493272</v>
      </c>
      <c r="C4" s="12">
        <v>2</v>
      </c>
    </row>
    <row r="5" spans="1:4" x14ac:dyDescent="0.2">
      <c r="A5" s="3">
        <v>35</v>
      </c>
      <c r="B5" s="11">
        <v>15.76932735426009</v>
      </c>
      <c r="C5" s="12">
        <v>2</v>
      </c>
    </row>
    <row r="6" spans="1:4" x14ac:dyDescent="0.2">
      <c r="A6" s="10">
        <v>178</v>
      </c>
      <c r="B6" s="11">
        <v>13.532645739910317</v>
      </c>
      <c r="C6" s="12">
        <v>5</v>
      </c>
    </row>
    <row r="7" spans="1:4" x14ac:dyDescent="0.2">
      <c r="A7" s="3">
        <v>79</v>
      </c>
      <c r="B7" s="11">
        <v>13.522331838565023</v>
      </c>
      <c r="C7" s="12">
        <v>5</v>
      </c>
    </row>
    <row r="8" spans="1:4" x14ac:dyDescent="0.2">
      <c r="A8" s="3">
        <v>77</v>
      </c>
      <c r="B8" s="11">
        <v>12.778699551569506</v>
      </c>
      <c r="C8" s="12">
        <v>7</v>
      </c>
    </row>
    <row r="9" spans="1:4" x14ac:dyDescent="0.2">
      <c r="A9" s="3">
        <v>98</v>
      </c>
      <c r="B9" s="11">
        <v>12.685650224215248</v>
      </c>
      <c r="C9" s="12">
        <v>8</v>
      </c>
    </row>
    <row r="10" spans="1:4" x14ac:dyDescent="0.2">
      <c r="A10" s="3">
        <v>34</v>
      </c>
      <c r="B10" s="11">
        <v>12.346278026905829</v>
      </c>
      <c r="C10" s="12">
        <v>9</v>
      </c>
    </row>
    <row r="11" spans="1:4" x14ac:dyDescent="0.2">
      <c r="A11" s="3">
        <v>90</v>
      </c>
      <c r="B11" s="11">
        <v>11.998206278026906</v>
      </c>
      <c r="C11" s="12">
        <v>10</v>
      </c>
    </row>
    <row r="12" spans="1:4" x14ac:dyDescent="0.2">
      <c r="A12" s="3">
        <v>47</v>
      </c>
      <c r="B12" s="11">
        <v>11.847085201793721</v>
      </c>
      <c r="C12" s="12">
        <v>11</v>
      </c>
    </row>
    <row r="13" spans="1:4" x14ac:dyDescent="0.2">
      <c r="A13" s="3">
        <v>2</v>
      </c>
      <c r="B13" s="11">
        <v>11.789955156950672</v>
      </c>
      <c r="C13" s="12">
        <v>11</v>
      </c>
      <c r="D13" t="s">
        <v>98</v>
      </c>
    </row>
    <row r="14" spans="1:4" x14ac:dyDescent="0.2">
      <c r="A14" s="3">
        <v>48</v>
      </c>
      <c r="B14" s="11">
        <v>11.231210762331838</v>
      </c>
      <c r="C14" s="12">
        <v>13</v>
      </c>
    </row>
    <row r="15" spans="1:4" x14ac:dyDescent="0.2">
      <c r="A15" s="3">
        <v>76</v>
      </c>
      <c r="B15" s="11">
        <v>11.230582959641257</v>
      </c>
      <c r="C15" s="12">
        <v>13</v>
      </c>
    </row>
    <row r="16" spans="1:4" x14ac:dyDescent="0.2">
      <c r="A16" s="3">
        <v>52</v>
      </c>
      <c r="B16" s="11">
        <v>11.206278026905828</v>
      </c>
      <c r="C16" s="12">
        <v>13</v>
      </c>
    </row>
    <row r="17" spans="1:4" x14ac:dyDescent="0.2">
      <c r="A17" s="3">
        <v>61</v>
      </c>
      <c r="B17" s="11">
        <v>11.15372197309417</v>
      </c>
      <c r="C17" s="12">
        <v>13</v>
      </c>
    </row>
    <row r="18" spans="1:4" x14ac:dyDescent="0.2">
      <c r="A18" s="10">
        <v>323</v>
      </c>
      <c r="B18" s="11">
        <v>11.031031390134528</v>
      </c>
      <c r="C18" s="12">
        <v>17</v>
      </c>
    </row>
    <row r="19" spans="1:4" x14ac:dyDescent="0.2">
      <c r="A19" s="3">
        <v>55</v>
      </c>
      <c r="B19" s="11">
        <v>10.578026905829597</v>
      </c>
      <c r="C19" s="12">
        <v>18</v>
      </c>
    </row>
    <row r="20" spans="1:4" x14ac:dyDescent="0.2">
      <c r="A20" s="10">
        <v>198</v>
      </c>
      <c r="B20" s="11">
        <v>10.276591928251122</v>
      </c>
      <c r="C20" s="12">
        <v>19</v>
      </c>
    </row>
    <row r="21" spans="1:4" x14ac:dyDescent="0.2">
      <c r="A21" s="3">
        <v>8</v>
      </c>
      <c r="B21" s="11">
        <v>10.114529147982063</v>
      </c>
      <c r="C21" s="12">
        <v>20</v>
      </c>
    </row>
    <row r="22" spans="1:4" x14ac:dyDescent="0.2">
      <c r="A22" s="3">
        <v>99</v>
      </c>
      <c r="B22" s="11">
        <v>10.109596412556053</v>
      </c>
      <c r="C22" s="12">
        <v>20</v>
      </c>
    </row>
    <row r="23" spans="1:4" x14ac:dyDescent="0.2">
      <c r="A23" s="3">
        <v>17</v>
      </c>
      <c r="B23" s="11">
        <v>9.8753363228699556</v>
      </c>
      <c r="C23" s="12">
        <v>22</v>
      </c>
    </row>
    <row r="24" spans="1:4" x14ac:dyDescent="0.2">
      <c r="A24" s="3">
        <v>81</v>
      </c>
      <c r="B24" s="11">
        <v>9.7619730941704042</v>
      </c>
      <c r="C24" s="12">
        <v>23</v>
      </c>
    </row>
    <row r="25" spans="1:4" x14ac:dyDescent="0.2">
      <c r="A25" s="3">
        <v>54</v>
      </c>
      <c r="B25" s="11">
        <v>9.665470852017938</v>
      </c>
      <c r="C25" s="12">
        <v>24</v>
      </c>
      <c r="D25" t="s">
        <v>97</v>
      </c>
    </row>
    <row r="26" spans="1:4" x14ac:dyDescent="0.2">
      <c r="A26" s="3">
        <v>11</v>
      </c>
      <c r="B26" s="11">
        <v>9.4448430493273552</v>
      </c>
      <c r="C26" s="12">
        <v>25</v>
      </c>
    </row>
    <row r="27" spans="1:4" x14ac:dyDescent="0.2">
      <c r="A27" s="3">
        <v>13</v>
      </c>
      <c r="B27" s="11">
        <v>9.2572197309417046</v>
      </c>
      <c r="C27" s="12">
        <v>26</v>
      </c>
    </row>
    <row r="28" spans="1:4" x14ac:dyDescent="0.2">
      <c r="A28" s="3">
        <v>44</v>
      </c>
      <c r="B28" s="11">
        <v>8.9108520179372199</v>
      </c>
      <c r="C28" s="12">
        <v>27</v>
      </c>
    </row>
    <row r="29" spans="1:4" x14ac:dyDescent="0.2">
      <c r="A29" s="3">
        <v>70</v>
      </c>
      <c r="B29" s="11">
        <v>8.8170403587443946</v>
      </c>
      <c r="C29" s="12">
        <v>28</v>
      </c>
    </row>
    <row r="30" spans="1:4" x14ac:dyDescent="0.2">
      <c r="A30" s="3">
        <v>32</v>
      </c>
      <c r="B30" s="11">
        <v>8.7019730941704019</v>
      </c>
      <c r="C30" s="12">
        <v>29</v>
      </c>
    </row>
    <row r="31" spans="1:4" x14ac:dyDescent="0.2">
      <c r="A31" s="3">
        <v>87</v>
      </c>
      <c r="B31" s="11">
        <v>8.6165919282511219</v>
      </c>
      <c r="C31" s="12">
        <v>30</v>
      </c>
    </row>
    <row r="32" spans="1:4" x14ac:dyDescent="0.2">
      <c r="A32" s="10">
        <v>676</v>
      </c>
      <c r="B32" s="11">
        <v>8.410538116591928</v>
      </c>
      <c r="C32" s="12">
        <v>31</v>
      </c>
    </row>
    <row r="33" spans="1:4" x14ac:dyDescent="0.2">
      <c r="A33" s="10">
        <v>717</v>
      </c>
      <c r="B33" s="11">
        <v>8.3487892376681607</v>
      </c>
      <c r="C33" s="12">
        <v>32</v>
      </c>
    </row>
    <row r="34" spans="1:4" x14ac:dyDescent="0.2">
      <c r="A34" s="3">
        <v>53</v>
      </c>
      <c r="B34" s="11">
        <v>8.2991031390134538</v>
      </c>
      <c r="C34" s="12">
        <v>32</v>
      </c>
    </row>
    <row r="35" spans="1:4" x14ac:dyDescent="0.2">
      <c r="A35" s="10">
        <v>119</v>
      </c>
      <c r="B35" s="11">
        <v>7.9873542600896883</v>
      </c>
      <c r="C35" s="12">
        <v>34</v>
      </c>
      <c r="D35" t="s">
        <v>99</v>
      </c>
    </row>
    <row r="36" spans="1:4" x14ac:dyDescent="0.2">
      <c r="A36" s="3">
        <v>23</v>
      </c>
      <c r="B36" s="11">
        <v>7.9564125560538113</v>
      </c>
      <c r="C36" s="12">
        <v>34</v>
      </c>
    </row>
    <row r="37" spans="1:4" x14ac:dyDescent="0.2">
      <c r="A37" s="10">
        <v>354</v>
      </c>
      <c r="B37" s="11">
        <v>7.7778475336322872</v>
      </c>
      <c r="C37" s="12">
        <v>36</v>
      </c>
    </row>
    <row r="38" spans="1:4" x14ac:dyDescent="0.2">
      <c r="A38" s="10">
        <v>232</v>
      </c>
      <c r="B38" s="11">
        <v>7.5652914798206279</v>
      </c>
      <c r="C38" s="12">
        <v>37</v>
      </c>
    </row>
    <row r="39" spans="1:4" x14ac:dyDescent="0.2">
      <c r="A39" s="3">
        <v>97</v>
      </c>
      <c r="B39" s="11">
        <v>7.2860986547085194</v>
      </c>
      <c r="C39" s="12">
        <v>38</v>
      </c>
    </row>
    <row r="40" spans="1:4" x14ac:dyDescent="0.2">
      <c r="A40" s="10">
        <v>177</v>
      </c>
      <c r="B40" s="11">
        <v>7.2851121076233181</v>
      </c>
      <c r="C40" s="12">
        <v>38</v>
      </c>
    </row>
    <row r="41" spans="1:4" x14ac:dyDescent="0.2">
      <c r="A41" s="10">
        <v>787</v>
      </c>
      <c r="B41" s="11">
        <v>7.2127354260089671</v>
      </c>
      <c r="C41" s="12">
        <v>38</v>
      </c>
    </row>
    <row r="42" spans="1:4" x14ac:dyDescent="0.2">
      <c r="A42" s="3">
        <v>67</v>
      </c>
      <c r="B42" s="11">
        <v>7.1805381165919284</v>
      </c>
      <c r="C42" s="12">
        <v>38</v>
      </c>
    </row>
    <row r="43" spans="1:4" x14ac:dyDescent="0.2">
      <c r="A43" s="3">
        <v>80</v>
      </c>
      <c r="B43" s="11">
        <v>6.6968609865470849</v>
      </c>
      <c r="C43" s="12">
        <v>42</v>
      </c>
    </row>
    <row r="44" spans="1:4" x14ac:dyDescent="0.2">
      <c r="A44" s="3">
        <v>45</v>
      </c>
      <c r="B44" s="11">
        <v>5.4949775784753365</v>
      </c>
      <c r="C44" s="12">
        <v>43</v>
      </c>
    </row>
    <row r="45" spans="1:4" x14ac:dyDescent="0.2">
      <c r="A45" s="10">
        <v>145</v>
      </c>
      <c r="B45" s="11">
        <v>4.4733632286995517</v>
      </c>
      <c r="C45" s="12">
        <v>44</v>
      </c>
    </row>
    <row r="46" spans="1:4" x14ac:dyDescent="0.2">
      <c r="A46" s="10">
        <v>313</v>
      </c>
      <c r="B46" s="11">
        <v>4.2356053811659198</v>
      </c>
      <c r="C46" s="12">
        <v>45</v>
      </c>
    </row>
    <row r="47" spans="1:4" x14ac:dyDescent="0.2">
      <c r="A47" s="10">
        <v>434</v>
      </c>
      <c r="B47" s="11">
        <v>3.916053811659193</v>
      </c>
      <c r="C47" s="12">
        <v>46</v>
      </c>
    </row>
    <row r="48" spans="1:4" x14ac:dyDescent="0.2">
      <c r="A48" s="10">
        <v>135</v>
      </c>
      <c r="B48" s="11">
        <v>3.8154260089686098</v>
      </c>
      <c r="C48" s="12">
        <v>47</v>
      </c>
    </row>
    <row r="50" spans="1:2" x14ac:dyDescent="0.2">
      <c r="A50" t="s">
        <v>103</v>
      </c>
      <c r="B50" s="6">
        <f>AVERAGE(B2:B48)</f>
        <v>9.7915408835034832</v>
      </c>
    </row>
    <row r="51" spans="1:2" x14ac:dyDescent="0.2">
      <c r="A51" t="s">
        <v>104</v>
      </c>
      <c r="B51" s="6">
        <f>STDEV(B2:B48)</f>
        <v>3.1879883811834655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détails</vt:lpstr>
      <vt:lpstr>classement CB2</vt:lpstr>
      <vt:lpstr>classement annuel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dcterms:created xsi:type="dcterms:W3CDTF">2021-05-02T16:42:50Z</dcterms:created>
  <dcterms:modified xsi:type="dcterms:W3CDTF">2021-05-11T06:57:30Z</dcterms:modified>
</cp:coreProperties>
</file>