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elinecoqueret/Documents/cours T12/HKBL/DS 2020 2021 /DS3/"/>
    </mc:Choice>
  </mc:AlternateContent>
  <xr:revisionPtr revIDLastSave="0" documentId="13_ncr:1_{CFDE1A6F-941C-114F-8252-7F4BC77388C2}" xr6:coauthVersionLast="36" xr6:coauthVersionMax="36" xr10:uidLastSave="{00000000-0000-0000-0000-000000000000}"/>
  <bookViews>
    <workbookView xWindow="360" yWindow="940" windowWidth="27640" windowHeight="15700" activeTab="1" xr2:uid="{A18ED5A1-EAC6-6E47-A649-D1655CB5D9A7}"/>
  </bookViews>
  <sheets>
    <sheet name="Feuil1" sheetId="1" r:id="rId1"/>
    <sheet name="classement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22" i="1" l="1"/>
  <c r="BI4" i="1"/>
  <c r="BI6" i="1"/>
  <c r="BI8" i="1"/>
  <c r="BI9" i="1"/>
  <c r="BI10" i="1"/>
  <c r="BI11" i="1"/>
  <c r="BI13" i="1"/>
  <c r="BI14" i="1"/>
  <c r="BI15" i="1"/>
  <c r="BI16" i="1"/>
  <c r="BI17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3" i="1"/>
  <c r="BJ34" i="1"/>
  <c r="BH34" i="1"/>
  <c r="BF34" i="1"/>
  <c r="BD34" i="1"/>
  <c r="AJ34" i="1"/>
  <c r="AC34" i="1"/>
  <c r="O34" i="1"/>
  <c r="BD4" i="1" l="1"/>
  <c r="BD5" i="1"/>
  <c r="BD6" i="1"/>
  <c r="BD7" i="1"/>
  <c r="BD8" i="1"/>
  <c r="BD9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10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3" i="1"/>
  <c r="BK51" i="1" l="1"/>
  <c r="AJ4" i="1" l="1"/>
  <c r="AJ5" i="1"/>
  <c r="AJ6" i="1"/>
  <c r="AJ7" i="1"/>
  <c r="AJ8" i="1"/>
  <c r="AJ9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10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C50" i="1"/>
  <c r="AC4" i="1"/>
  <c r="AC5" i="1"/>
  <c r="AC6" i="1"/>
  <c r="AC7" i="1"/>
  <c r="AC8" i="1"/>
  <c r="AC9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10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O4" i="1"/>
  <c r="O5" i="1"/>
  <c r="O6" i="1"/>
  <c r="O7" i="1"/>
  <c r="O8" i="1"/>
  <c r="O9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10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BF19" i="1" l="1"/>
  <c r="BH19" i="1" s="1"/>
  <c r="BJ19" i="1" s="1"/>
  <c r="BF23" i="1"/>
  <c r="BH23" i="1" s="1"/>
  <c r="BJ23" i="1" s="1"/>
  <c r="BF43" i="1"/>
  <c r="BH43" i="1" s="1"/>
  <c r="BJ43" i="1" s="1"/>
  <c r="BF27" i="1"/>
  <c r="BH27" i="1" s="1"/>
  <c r="BJ27" i="1" s="1"/>
  <c r="BF7" i="1"/>
  <c r="BH7" i="1" s="1"/>
  <c r="BF31" i="1"/>
  <c r="BH31" i="1" s="1"/>
  <c r="BJ31" i="1" s="1"/>
  <c r="BF47" i="1"/>
  <c r="BH47" i="1" s="1"/>
  <c r="BJ47" i="1" s="1"/>
  <c r="BF15" i="1"/>
  <c r="BH15" i="1" s="1"/>
  <c r="BJ15" i="1" s="1"/>
  <c r="BF11" i="1"/>
  <c r="BH11" i="1" s="1"/>
  <c r="BJ11" i="1" s="1"/>
  <c r="BF35" i="1"/>
  <c r="BH35" i="1" s="1"/>
  <c r="BJ35" i="1" s="1"/>
  <c r="BF39" i="1"/>
  <c r="BH39" i="1" s="1"/>
  <c r="BJ39" i="1" s="1"/>
  <c r="BF48" i="1"/>
  <c r="BH48" i="1" s="1"/>
  <c r="BJ48" i="1" s="1"/>
  <c r="BF44" i="1"/>
  <c r="BH44" i="1" s="1"/>
  <c r="BJ44" i="1" s="1"/>
  <c r="BF40" i="1"/>
  <c r="BH40" i="1" s="1"/>
  <c r="BJ40" i="1" s="1"/>
  <c r="BF36" i="1"/>
  <c r="BH36" i="1" s="1"/>
  <c r="BJ36" i="1" s="1"/>
  <c r="BF32" i="1"/>
  <c r="BH32" i="1" s="1"/>
  <c r="BJ32" i="1" s="1"/>
  <c r="BF28" i="1"/>
  <c r="BH28" i="1" s="1"/>
  <c r="BJ28" i="1" s="1"/>
  <c r="BF24" i="1"/>
  <c r="BH24" i="1" s="1"/>
  <c r="BJ24" i="1" s="1"/>
  <c r="BF20" i="1"/>
  <c r="BH20" i="1" s="1"/>
  <c r="BF16" i="1"/>
  <c r="BH16" i="1" s="1"/>
  <c r="BJ16" i="1" s="1"/>
  <c r="BF12" i="1"/>
  <c r="BH12" i="1" s="1"/>
  <c r="BF8" i="1"/>
  <c r="BH8" i="1" s="1"/>
  <c r="BJ8" i="1" s="1"/>
  <c r="BF4" i="1"/>
  <c r="BH4" i="1" s="1"/>
  <c r="BJ4" i="1" s="1"/>
  <c r="BF46" i="1"/>
  <c r="BH46" i="1" s="1"/>
  <c r="BJ46" i="1" s="1"/>
  <c r="BF10" i="1"/>
  <c r="BF26" i="1"/>
  <c r="BH26" i="1" s="1"/>
  <c r="BJ26" i="1" s="1"/>
  <c r="BF18" i="1"/>
  <c r="BH18" i="1" s="1"/>
  <c r="BF6" i="1"/>
  <c r="BH6" i="1" s="1"/>
  <c r="BJ6" i="1" s="1"/>
  <c r="BF50" i="1"/>
  <c r="BH50" i="1" s="1"/>
  <c r="BJ50" i="1" s="1"/>
  <c r="BF42" i="1"/>
  <c r="BH42" i="1" s="1"/>
  <c r="BJ42" i="1" s="1"/>
  <c r="BF38" i="1"/>
  <c r="BH38" i="1" s="1"/>
  <c r="BJ38" i="1" s="1"/>
  <c r="BF30" i="1"/>
  <c r="BH30" i="1" s="1"/>
  <c r="BJ30" i="1" s="1"/>
  <c r="BF22" i="1"/>
  <c r="BH22" i="1" s="1"/>
  <c r="BF14" i="1"/>
  <c r="BH14" i="1" s="1"/>
  <c r="BJ14" i="1" s="1"/>
  <c r="BF49" i="1"/>
  <c r="BH49" i="1" s="1"/>
  <c r="BJ49" i="1" s="1"/>
  <c r="BF45" i="1"/>
  <c r="BH45" i="1" s="1"/>
  <c r="BJ45" i="1" s="1"/>
  <c r="BF41" i="1"/>
  <c r="BH41" i="1" s="1"/>
  <c r="BJ41" i="1" s="1"/>
  <c r="BF37" i="1"/>
  <c r="BH37" i="1" s="1"/>
  <c r="BJ37" i="1" s="1"/>
  <c r="BF33" i="1"/>
  <c r="BF29" i="1"/>
  <c r="BH29" i="1" s="1"/>
  <c r="BJ29" i="1" s="1"/>
  <c r="BF25" i="1"/>
  <c r="BH25" i="1" s="1"/>
  <c r="BJ25" i="1" s="1"/>
  <c r="BF21" i="1"/>
  <c r="BH21" i="1" s="1"/>
  <c r="BF17" i="1"/>
  <c r="BH17" i="1" s="1"/>
  <c r="BJ17" i="1" s="1"/>
  <c r="BF13" i="1"/>
  <c r="BH13" i="1" s="1"/>
  <c r="BJ13" i="1" s="1"/>
  <c r="BF9" i="1"/>
  <c r="BH9" i="1" s="1"/>
  <c r="BJ9" i="1" s="1"/>
  <c r="BF5" i="1"/>
  <c r="BH5" i="1" s="1"/>
  <c r="AC3" i="1"/>
  <c r="O3" i="1"/>
  <c r="AJ3" i="1"/>
  <c r="BI19" i="1" l="1"/>
  <c r="BJ7" i="1"/>
  <c r="BI7" i="1"/>
  <c r="BJ12" i="1"/>
  <c r="BI12" i="1"/>
  <c r="BJ5" i="1"/>
  <c r="BI5" i="1"/>
  <c r="BJ18" i="1"/>
  <c r="BI18" i="1"/>
  <c r="BJ20" i="1"/>
  <c r="BI20" i="1"/>
  <c r="BI22" i="1"/>
  <c r="BJ21" i="1"/>
  <c r="BI21" i="1"/>
  <c r="BI23" i="1"/>
  <c r="BH10" i="1"/>
  <c r="BJ10" i="1" s="1"/>
  <c r="BH33" i="1"/>
  <c r="BJ33" i="1" s="1"/>
  <c r="BF3" i="1"/>
  <c r="BH3" i="1" s="1"/>
  <c r="BJ3" i="1" s="1"/>
  <c r="BJ51" i="1" l="1"/>
  <c r="BI51" i="1"/>
</calcChain>
</file>

<file path=xl/sharedStrings.xml><?xml version="1.0" encoding="utf-8"?>
<sst xmlns="http://schemas.openxmlformats.org/spreadsheetml/2006/main" count="116" uniqueCount="104">
  <si>
    <t>QUESTIONS</t>
  </si>
  <si>
    <t>4a</t>
  </si>
  <si>
    <t>4b</t>
  </si>
  <si>
    <t>Total</t>
  </si>
  <si>
    <t>Exercice 1</t>
  </si>
  <si>
    <t>2a</t>
  </si>
  <si>
    <t>2b</t>
  </si>
  <si>
    <t>2c</t>
  </si>
  <si>
    <t>TOTAL</t>
  </si>
  <si>
    <t>Exercice 2</t>
  </si>
  <si>
    <t>5a</t>
  </si>
  <si>
    <t>5b</t>
  </si>
  <si>
    <t>5c</t>
  </si>
  <si>
    <t xml:space="preserve">Total </t>
  </si>
  <si>
    <t>Exercice 3</t>
  </si>
  <si>
    <t>A1</t>
  </si>
  <si>
    <t>A3a</t>
  </si>
  <si>
    <t>A3c</t>
  </si>
  <si>
    <t>B1</t>
  </si>
  <si>
    <t>B2</t>
  </si>
  <si>
    <t>B3</t>
  </si>
  <si>
    <t>B4</t>
  </si>
  <si>
    <t>Total exo</t>
  </si>
  <si>
    <t>Total final</t>
  </si>
  <si>
    <t>note sur 20</t>
  </si>
  <si>
    <t>note arrondie</t>
  </si>
  <si>
    <t>COMPETENCES</t>
  </si>
  <si>
    <t xml:space="preserve">base </t>
  </si>
  <si>
    <t>supplémentaires</t>
  </si>
  <si>
    <t>somme directe</t>
  </si>
  <si>
    <t>intégrale</t>
  </si>
  <si>
    <t>signe</t>
  </si>
  <si>
    <t>inégalité</t>
  </si>
  <si>
    <t>limite</t>
  </si>
  <si>
    <t>récurrence</t>
  </si>
  <si>
    <t>BAREME</t>
  </si>
  <si>
    <t>S</t>
  </si>
  <si>
    <t>ES/L</t>
  </si>
  <si>
    <t>moyenne</t>
  </si>
  <si>
    <t>3a</t>
  </si>
  <si>
    <t>3b</t>
  </si>
  <si>
    <t>3C</t>
  </si>
  <si>
    <t>4c</t>
  </si>
  <si>
    <t>racine</t>
  </si>
  <si>
    <t>sev</t>
  </si>
  <si>
    <t>dim</t>
  </si>
  <si>
    <t>base</t>
  </si>
  <si>
    <t>intersection</t>
  </si>
  <si>
    <t>racine multiple</t>
  </si>
  <si>
    <t>A2a</t>
  </si>
  <si>
    <t>A2b</t>
  </si>
  <si>
    <t>B5b</t>
  </si>
  <si>
    <t>B5c</t>
  </si>
  <si>
    <t>combinaison linéaire</t>
  </si>
  <si>
    <t>produit mat</t>
  </si>
  <si>
    <t>stable par produit</t>
  </si>
  <si>
    <t>base du noyau</t>
  </si>
  <si>
    <t>base de R^3</t>
  </si>
  <si>
    <t>matrice</t>
  </si>
  <si>
    <t>B5a</t>
  </si>
  <si>
    <t>inverse</t>
  </si>
  <si>
    <t>diagonale</t>
  </si>
  <si>
    <t>puissance</t>
  </si>
  <si>
    <t>images</t>
  </si>
  <si>
    <t>2d</t>
  </si>
  <si>
    <t>bijection</t>
  </si>
  <si>
    <t>suite croissante</t>
  </si>
  <si>
    <t>majorée</t>
  </si>
  <si>
    <t>Problème</t>
  </si>
  <si>
    <t>Ia</t>
  </si>
  <si>
    <t>Ib</t>
  </si>
  <si>
    <t>Ic</t>
  </si>
  <si>
    <t>Id</t>
  </si>
  <si>
    <t>Ie</t>
  </si>
  <si>
    <t>If</t>
  </si>
  <si>
    <t>continue</t>
  </si>
  <si>
    <t>dérivée</t>
  </si>
  <si>
    <t>limites</t>
  </si>
  <si>
    <t>variation</t>
  </si>
  <si>
    <t xml:space="preserve">courbe </t>
  </si>
  <si>
    <t>II1</t>
  </si>
  <si>
    <t>II2a</t>
  </si>
  <si>
    <t>II2b</t>
  </si>
  <si>
    <t>II2c</t>
  </si>
  <si>
    <t>II2d</t>
  </si>
  <si>
    <t>II2e</t>
  </si>
  <si>
    <t>equation</t>
  </si>
  <si>
    <t>IAF</t>
  </si>
  <si>
    <t>III1</t>
  </si>
  <si>
    <t>III2</t>
  </si>
  <si>
    <t>III3a</t>
  </si>
  <si>
    <t>III3b</t>
  </si>
  <si>
    <t>III4</t>
  </si>
  <si>
    <t>III5</t>
  </si>
  <si>
    <t>inégalités</t>
  </si>
  <si>
    <t>exo 2 A3b BONUS</t>
  </si>
  <si>
    <t>combinaison linéaire et binome</t>
  </si>
  <si>
    <t>*4/3</t>
  </si>
  <si>
    <t>DANS PRONOTE</t>
  </si>
  <si>
    <t>note exacte</t>
  </si>
  <si>
    <t>Me</t>
  </si>
  <si>
    <t>Moyenne</t>
  </si>
  <si>
    <t>Q1</t>
  </si>
  <si>
    <t>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</si>
</sst>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0" xfId="0" applyFont="1"/>
    <xf numFmtId="2" fontId="0" fillId="0" borderId="0" xfId="0" applyNumberFormat="1"/>
    <xf numFmtId="1" fontId="0" fillId="0" borderId="0" xfId="0" applyNumberFormat="1" applyProtection="1">
      <protection locked="0"/>
    </xf>
    <xf numFmtId="1" fontId="0" fillId="2" borderId="0" xfId="0" applyNumberForma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5A148-0F20-8947-B666-2E18FC33A543}">
  <dimension ref="A1:BM52"/>
  <sheetViews>
    <sheetView topLeftCell="BH17" zoomScale="94" zoomScaleNormal="94" workbookViewId="0">
      <selection activeCell="BN49" sqref="BN49"/>
    </sheetView>
  </sheetViews>
  <sheetFormatPr baseColWidth="10" defaultRowHeight="16" x14ac:dyDescent="0.2"/>
  <cols>
    <col min="63" max="63" width="13.5" bestFit="1" customWidth="1"/>
  </cols>
  <sheetData>
    <row r="1" spans="1:65" x14ac:dyDescent="0.2">
      <c r="B1" s="1" t="s">
        <v>0</v>
      </c>
      <c r="C1" s="2" t="s">
        <v>4</v>
      </c>
      <c r="D1">
        <v>1</v>
      </c>
      <c r="E1">
        <v>2</v>
      </c>
      <c r="F1" t="s">
        <v>39</v>
      </c>
      <c r="G1" t="s">
        <v>40</v>
      </c>
      <c r="H1" t="s">
        <v>41</v>
      </c>
      <c r="I1" t="s">
        <v>1</v>
      </c>
      <c r="J1" t="s">
        <v>2</v>
      </c>
      <c r="K1" t="s">
        <v>42</v>
      </c>
      <c r="L1" t="s">
        <v>10</v>
      </c>
      <c r="M1" t="s">
        <v>11</v>
      </c>
      <c r="N1" t="s">
        <v>12</v>
      </c>
      <c r="O1" s="2" t="s">
        <v>3</v>
      </c>
      <c r="P1" s="2" t="s">
        <v>9</v>
      </c>
      <c r="Q1" t="s">
        <v>15</v>
      </c>
      <c r="R1" t="s">
        <v>49</v>
      </c>
      <c r="S1" t="s">
        <v>50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59</v>
      </c>
      <c r="AA1" t="s">
        <v>51</v>
      </c>
      <c r="AB1" t="s">
        <v>52</v>
      </c>
      <c r="AC1" s="2" t="s">
        <v>8</v>
      </c>
      <c r="AD1" s="2" t="s">
        <v>14</v>
      </c>
      <c r="AE1">
        <v>1</v>
      </c>
      <c r="AF1" t="s">
        <v>5</v>
      </c>
      <c r="AG1" t="s">
        <v>6</v>
      </c>
      <c r="AH1" t="s">
        <v>7</v>
      </c>
      <c r="AI1" t="s">
        <v>64</v>
      </c>
      <c r="AJ1" s="2" t="s">
        <v>13</v>
      </c>
      <c r="AK1" s="2" t="s">
        <v>68</v>
      </c>
      <c r="AL1" s="3" t="s">
        <v>69</v>
      </c>
      <c r="AM1" s="3" t="s">
        <v>70</v>
      </c>
      <c r="AN1" s="3" t="s">
        <v>71</v>
      </c>
      <c r="AO1" s="3" t="s">
        <v>72</v>
      </c>
      <c r="AP1" s="3" t="s">
        <v>73</v>
      </c>
      <c r="AQ1" t="s">
        <v>74</v>
      </c>
      <c r="AR1" t="s">
        <v>80</v>
      </c>
      <c r="AS1" t="s">
        <v>81</v>
      </c>
      <c r="AT1" t="s">
        <v>82</v>
      </c>
      <c r="AU1" t="s">
        <v>83</v>
      </c>
      <c r="AV1" t="s">
        <v>84</v>
      </c>
      <c r="AW1" t="s">
        <v>85</v>
      </c>
      <c r="AX1" t="s">
        <v>88</v>
      </c>
      <c r="AY1" t="s">
        <v>89</v>
      </c>
      <c r="AZ1" t="s">
        <v>90</v>
      </c>
      <c r="BA1" t="s">
        <v>91</v>
      </c>
      <c r="BB1" t="s">
        <v>92</v>
      </c>
      <c r="BC1" t="s">
        <v>93</v>
      </c>
      <c r="BD1" s="2" t="s">
        <v>3</v>
      </c>
      <c r="BE1" t="s">
        <v>95</v>
      </c>
      <c r="BF1" s="2" t="s">
        <v>22</v>
      </c>
      <c r="BH1" s="2" t="s">
        <v>23</v>
      </c>
      <c r="BI1" t="s">
        <v>99</v>
      </c>
      <c r="BJ1" s="2" t="s">
        <v>24</v>
      </c>
      <c r="BK1" t="s">
        <v>25</v>
      </c>
      <c r="BM1" t="s">
        <v>98</v>
      </c>
    </row>
    <row r="2" spans="1:65" x14ac:dyDescent="0.2">
      <c r="B2" s="1" t="s">
        <v>26</v>
      </c>
      <c r="D2" s="4" t="s">
        <v>27</v>
      </c>
      <c r="E2" t="s">
        <v>43</v>
      </c>
      <c r="F2" s="4" t="s">
        <v>44</v>
      </c>
      <c r="G2" s="4" t="s">
        <v>29</v>
      </c>
      <c r="H2" s="4" t="s">
        <v>28</v>
      </c>
      <c r="I2" s="4" t="s">
        <v>53</v>
      </c>
      <c r="J2" s="4" t="s">
        <v>45</v>
      </c>
      <c r="K2" s="4" t="s">
        <v>46</v>
      </c>
      <c r="L2" s="4" t="s">
        <v>47</v>
      </c>
      <c r="M2" s="4" t="s">
        <v>48</v>
      </c>
      <c r="N2" s="4" t="s">
        <v>46</v>
      </c>
      <c r="Q2" t="s">
        <v>44</v>
      </c>
      <c r="R2" t="s">
        <v>54</v>
      </c>
      <c r="S2" t="s">
        <v>55</v>
      </c>
      <c r="T2" t="s">
        <v>53</v>
      </c>
      <c r="U2" t="s">
        <v>96</v>
      </c>
      <c r="V2" t="s">
        <v>56</v>
      </c>
      <c r="W2" t="s">
        <v>57</v>
      </c>
      <c r="X2" t="s">
        <v>63</v>
      </c>
      <c r="Y2" t="s">
        <v>58</v>
      </c>
      <c r="Z2" t="s">
        <v>60</v>
      </c>
      <c r="AA2" t="s">
        <v>61</v>
      </c>
      <c r="AB2" t="s">
        <v>62</v>
      </c>
      <c r="AE2" t="s">
        <v>65</v>
      </c>
      <c r="AF2" t="s">
        <v>31</v>
      </c>
      <c r="AG2" t="s">
        <v>66</v>
      </c>
      <c r="AH2" t="s">
        <v>67</v>
      </c>
      <c r="AI2" t="s">
        <v>33</v>
      </c>
      <c r="AL2" t="s">
        <v>75</v>
      </c>
      <c r="AM2" t="s">
        <v>76</v>
      </c>
      <c r="AN2" t="s">
        <v>78</v>
      </c>
      <c r="AO2" t="s">
        <v>77</v>
      </c>
      <c r="AP2" t="s">
        <v>78</v>
      </c>
      <c r="AQ2" t="s">
        <v>79</v>
      </c>
      <c r="AR2" t="s">
        <v>86</v>
      </c>
      <c r="AS2" t="s">
        <v>32</v>
      </c>
      <c r="AT2" t="s">
        <v>32</v>
      </c>
      <c r="AU2" t="s">
        <v>87</v>
      </c>
      <c r="AV2" t="s">
        <v>34</v>
      </c>
      <c r="AW2" t="s">
        <v>33</v>
      </c>
      <c r="AX2" t="s">
        <v>30</v>
      </c>
      <c r="AY2" t="s">
        <v>76</v>
      </c>
      <c r="AZ2" t="s">
        <v>94</v>
      </c>
      <c r="BA2" t="s">
        <v>33</v>
      </c>
      <c r="BB2" t="s">
        <v>33</v>
      </c>
      <c r="BC2" t="s">
        <v>78</v>
      </c>
      <c r="BE2" t="s">
        <v>53</v>
      </c>
    </row>
    <row r="3" spans="1:65" x14ac:dyDescent="0.2">
      <c r="B3" s="1" t="s">
        <v>35</v>
      </c>
      <c r="D3">
        <v>1</v>
      </c>
      <c r="E3">
        <v>1</v>
      </c>
      <c r="F3">
        <v>3</v>
      </c>
      <c r="G3">
        <v>1</v>
      </c>
      <c r="H3">
        <v>1</v>
      </c>
      <c r="I3">
        <v>1</v>
      </c>
      <c r="J3">
        <v>1</v>
      </c>
      <c r="K3">
        <v>2</v>
      </c>
      <c r="L3">
        <v>2</v>
      </c>
      <c r="M3">
        <v>1</v>
      </c>
      <c r="N3">
        <v>1</v>
      </c>
      <c r="O3">
        <f>SUM(D3:N3)</f>
        <v>15</v>
      </c>
      <c r="Q3">
        <v>2</v>
      </c>
      <c r="R3">
        <v>2</v>
      </c>
      <c r="S3">
        <v>1</v>
      </c>
      <c r="T3">
        <v>1</v>
      </c>
      <c r="U3">
        <v>3</v>
      </c>
      <c r="V3">
        <v>2</v>
      </c>
      <c r="W3">
        <v>2</v>
      </c>
      <c r="X3">
        <v>1</v>
      </c>
      <c r="Y3">
        <v>1</v>
      </c>
      <c r="Z3">
        <v>2</v>
      </c>
      <c r="AA3">
        <v>1</v>
      </c>
      <c r="AB3">
        <v>1</v>
      </c>
      <c r="AC3">
        <f t="shared" ref="AC3:AC50" si="0">SUM(Q3:AB3)</f>
        <v>19</v>
      </c>
      <c r="AE3">
        <v>3</v>
      </c>
      <c r="AF3">
        <v>2</v>
      </c>
      <c r="AG3">
        <v>2</v>
      </c>
      <c r="AH3">
        <v>1</v>
      </c>
      <c r="AI3">
        <v>2</v>
      </c>
      <c r="AJ3">
        <f>SUM(AE3:AI3)</f>
        <v>10</v>
      </c>
      <c r="AL3">
        <v>2</v>
      </c>
      <c r="AM3">
        <v>2</v>
      </c>
      <c r="AN3">
        <v>2</v>
      </c>
      <c r="AO3">
        <v>2</v>
      </c>
      <c r="AP3">
        <v>2</v>
      </c>
      <c r="AQ3">
        <v>2</v>
      </c>
      <c r="AR3">
        <v>1</v>
      </c>
      <c r="AS3">
        <v>1</v>
      </c>
      <c r="AT3">
        <v>2</v>
      </c>
      <c r="AU3">
        <v>2</v>
      </c>
      <c r="AV3">
        <v>2</v>
      </c>
      <c r="AW3">
        <v>1</v>
      </c>
      <c r="AX3">
        <v>2</v>
      </c>
      <c r="AY3">
        <v>2</v>
      </c>
      <c r="AZ3">
        <v>2</v>
      </c>
      <c r="BA3">
        <v>1</v>
      </c>
      <c r="BB3">
        <v>1</v>
      </c>
      <c r="BC3">
        <v>1</v>
      </c>
      <c r="BD3">
        <f>SUM(AL3:BC3)</f>
        <v>30</v>
      </c>
      <c r="BE3">
        <v>1</v>
      </c>
      <c r="BF3">
        <f t="shared" ref="BF3:BF50" si="1">O3+AC3+AJ3+BD3</f>
        <v>74</v>
      </c>
      <c r="BH3">
        <f>BF3+BE3</f>
        <v>75</v>
      </c>
      <c r="BI3" s="5">
        <f>BH3/74*20</f>
        <v>20.270270270270274</v>
      </c>
      <c r="BJ3" s="5">
        <f>BH3/69*20</f>
        <v>21.739130434782609</v>
      </c>
    </row>
    <row r="4" spans="1:65" x14ac:dyDescent="0.2">
      <c r="A4" t="s">
        <v>36</v>
      </c>
      <c r="B4">
        <v>2</v>
      </c>
      <c r="D4">
        <v>1</v>
      </c>
      <c r="E4">
        <v>1</v>
      </c>
      <c r="F4">
        <v>1</v>
      </c>
      <c r="G4">
        <v>0.25</v>
      </c>
      <c r="H4">
        <v>1</v>
      </c>
      <c r="I4">
        <v>0.5</v>
      </c>
      <c r="J4">
        <v>1</v>
      </c>
      <c r="K4">
        <v>1.75</v>
      </c>
      <c r="L4">
        <v>1</v>
      </c>
      <c r="O4">
        <f t="shared" ref="O4:O50" si="2">SUM(D4:N4)</f>
        <v>8.5</v>
      </c>
      <c r="Q4">
        <v>2</v>
      </c>
      <c r="R4">
        <v>2</v>
      </c>
      <c r="T4">
        <v>1</v>
      </c>
      <c r="U4">
        <v>0.75</v>
      </c>
      <c r="V4">
        <v>1.75</v>
      </c>
      <c r="W4">
        <v>2</v>
      </c>
      <c r="X4">
        <v>1</v>
      </c>
      <c r="Y4">
        <v>1</v>
      </c>
      <c r="Z4">
        <v>2</v>
      </c>
      <c r="AA4">
        <v>0.5</v>
      </c>
      <c r="AB4">
        <v>0</v>
      </c>
      <c r="AC4">
        <f t="shared" si="0"/>
        <v>14</v>
      </c>
      <c r="AE4">
        <v>2.5</v>
      </c>
      <c r="AJ4">
        <f t="shared" ref="AJ4:AJ50" si="3">SUM(AE4:AI4)</f>
        <v>2.5</v>
      </c>
      <c r="AL4">
        <v>0.5</v>
      </c>
      <c r="AM4">
        <v>2</v>
      </c>
      <c r="AN4">
        <v>1</v>
      </c>
      <c r="AO4">
        <v>1</v>
      </c>
      <c r="AP4">
        <v>0</v>
      </c>
      <c r="AS4">
        <v>0.25</v>
      </c>
      <c r="AU4">
        <v>1</v>
      </c>
      <c r="AV4">
        <v>1</v>
      </c>
      <c r="BD4">
        <f t="shared" ref="BD4:BD50" si="4">SUM(AL4:BC4)</f>
        <v>6.75</v>
      </c>
      <c r="BE4">
        <v>0.75</v>
      </c>
      <c r="BF4">
        <f t="shared" si="1"/>
        <v>31.75</v>
      </c>
      <c r="BH4">
        <f t="shared" ref="BH4:BH50" si="5">BF4+BE4</f>
        <v>32.5</v>
      </c>
      <c r="BI4" s="5">
        <f t="shared" ref="BI4:BI50" si="6">BH4/74*20</f>
        <v>8.7837837837837842</v>
      </c>
      <c r="BJ4" s="5">
        <f t="shared" ref="BJ4:BJ50" si="7">BH4/69*20</f>
        <v>9.420289855072463</v>
      </c>
      <c r="BK4">
        <v>9.4</v>
      </c>
    </row>
    <row r="5" spans="1:65" x14ac:dyDescent="0.2">
      <c r="B5" s="6">
        <v>8</v>
      </c>
      <c r="D5">
        <v>1</v>
      </c>
      <c r="E5">
        <v>1</v>
      </c>
      <c r="K5">
        <v>1.5</v>
      </c>
      <c r="O5">
        <f t="shared" si="2"/>
        <v>3.5</v>
      </c>
      <c r="Q5">
        <v>1</v>
      </c>
      <c r="R5">
        <v>2</v>
      </c>
      <c r="S5">
        <v>1</v>
      </c>
      <c r="U5">
        <v>0.5</v>
      </c>
      <c r="V5">
        <v>2</v>
      </c>
      <c r="W5">
        <v>1</v>
      </c>
      <c r="X5">
        <v>1</v>
      </c>
      <c r="Y5">
        <v>1</v>
      </c>
      <c r="Z5">
        <v>2</v>
      </c>
      <c r="AB5">
        <v>1</v>
      </c>
      <c r="AC5">
        <f t="shared" si="0"/>
        <v>12.5</v>
      </c>
      <c r="AE5">
        <v>3</v>
      </c>
      <c r="AH5">
        <v>1</v>
      </c>
      <c r="AJ5">
        <f t="shared" si="3"/>
        <v>4</v>
      </c>
      <c r="AM5">
        <v>2</v>
      </c>
      <c r="AN5">
        <v>2</v>
      </c>
      <c r="AO5">
        <v>0</v>
      </c>
      <c r="AS5">
        <v>0.25</v>
      </c>
      <c r="AV5">
        <v>1.5</v>
      </c>
      <c r="AW5">
        <v>1</v>
      </c>
      <c r="AY5">
        <v>0.25</v>
      </c>
      <c r="BD5">
        <f t="shared" si="4"/>
        <v>7</v>
      </c>
      <c r="BE5">
        <v>0.25</v>
      </c>
      <c r="BF5">
        <f t="shared" si="1"/>
        <v>27</v>
      </c>
      <c r="BH5">
        <f t="shared" si="5"/>
        <v>27.25</v>
      </c>
      <c r="BI5" s="5">
        <f t="shared" si="6"/>
        <v>7.3648648648648649</v>
      </c>
      <c r="BJ5" s="5">
        <f t="shared" si="7"/>
        <v>7.8985507246376807</v>
      </c>
      <c r="BK5">
        <v>7.9</v>
      </c>
    </row>
    <row r="6" spans="1:65" x14ac:dyDescent="0.2">
      <c r="B6" s="6">
        <v>11</v>
      </c>
      <c r="D6">
        <v>1</v>
      </c>
      <c r="E6">
        <v>1</v>
      </c>
      <c r="F6">
        <v>2</v>
      </c>
      <c r="G6">
        <v>0.25</v>
      </c>
      <c r="H6">
        <v>0.25</v>
      </c>
      <c r="K6">
        <v>1.5</v>
      </c>
      <c r="M6">
        <v>1</v>
      </c>
      <c r="O6">
        <f t="shared" si="2"/>
        <v>7</v>
      </c>
      <c r="Q6">
        <v>1.5</v>
      </c>
      <c r="R6">
        <v>2</v>
      </c>
      <c r="U6">
        <v>0.5</v>
      </c>
      <c r="V6">
        <v>1</v>
      </c>
      <c r="W6">
        <v>1.5</v>
      </c>
      <c r="Z6">
        <v>0.5</v>
      </c>
      <c r="AA6">
        <v>1</v>
      </c>
      <c r="AC6">
        <f t="shared" si="0"/>
        <v>8</v>
      </c>
      <c r="AE6">
        <v>1.5</v>
      </c>
      <c r="AF6">
        <v>2</v>
      </c>
      <c r="AJ6">
        <f t="shared" si="3"/>
        <v>3.5</v>
      </c>
      <c r="AL6">
        <v>0.25</v>
      </c>
      <c r="AM6">
        <v>1</v>
      </c>
      <c r="AN6">
        <v>2</v>
      </c>
      <c r="AO6">
        <v>2</v>
      </c>
      <c r="AP6">
        <v>1.5</v>
      </c>
      <c r="AQ6">
        <v>1</v>
      </c>
      <c r="AR6">
        <v>1</v>
      </c>
      <c r="AS6">
        <v>0.25</v>
      </c>
      <c r="BD6">
        <f t="shared" si="4"/>
        <v>9</v>
      </c>
      <c r="BE6">
        <v>0.75</v>
      </c>
      <c r="BF6">
        <f t="shared" si="1"/>
        <v>27.5</v>
      </c>
      <c r="BH6">
        <f t="shared" si="5"/>
        <v>28.25</v>
      </c>
      <c r="BI6" s="5">
        <f t="shared" si="6"/>
        <v>7.6351351351351351</v>
      </c>
      <c r="BJ6" s="5">
        <f t="shared" si="7"/>
        <v>8.1884057971014492</v>
      </c>
      <c r="BK6">
        <v>8.1999999999999993</v>
      </c>
    </row>
    <row r="7" spans="1:65" x14ac:dyDescent="0.2">
      <c r="B7" s="6">
        <v>13</v>
      </c>
      <c r="D7">
        <v>1</v>
      </c>
      <c r="E7">
        <v>0.5</v>
      </c>
      <c r="F7">
        <v>0.25</v>
      </c>
      <c r="G7">
        <v>0.25</v>
      </c>
      <c r="H7">
        <v>1</v>
      </c>
      <c r="I7">
        <v>0.25</v>
      </c>
      <c r="J7">
        <v>0</v>
      </c>
      <c r="K7">
        <v>1.25</v>
      </c>
      <c r="O7">
        <f t="shared" si="2"/>
        <v>4.5</v>
      </c>
      <c r="Q7">
        <v>1</v>
      </c>
      <c r="R7">
        <v>2</v>
      </c>
      <c r="U7">
        <v>0.5</v>
      </c>
      <c r="V7">
        <v>1</v>
      </c>
      <c r="W7">
        <v>2</v>
      </c>
      <c r="X7">
        <v>1</v>
      </c>
      <c r="Y7">
        <v>1</v>
      </c>
      <c r="Z7">
        <v>1</v>
      </c>
      <c r="AC7">
        <f t="shared" si="0"/>
        <v>9.5</v>
      </c>
      <c r="AE7">
        <v>2</v>
      </c>
      <c r="AG7">
        <v>1</v>
      </c>
      <c r="AH7">
        <v>0.75</v>
      </c>
      <c r="AI7">
        <v>0.5</v>
      </c>
      <c r="AJ7">
        <f t="shared" si="3"/>
        <v>4.25</v>
      </c>
      <c r="AL7">
        <v>0.5</v>
      </c>
      <c r="AM7">
        <v>2</v>
      </c>
      <c r="AN7">
        <v>1</v>
      </c>
      <c r="AQ7">
        <v>1</v>
      </c>
      <c r="AU7">
        <v>1.75</v>
      </c>
      <c r="AV7">
        <v>0.5</v>
      </c>
      <c r="AW7">
        <v>0</v>
      </c>
      <c r="AX7">
        <v>1.5</v>
      </c>
      <c r="AY7">
        <v>0.5</v>
      </c>
      <c r="AZ7">
        <v>1</v>
      </c>
      <c r="BD7">
        <f t="shared" si="4"/>
        <v>9.75</v>
      </c>
      <c r="BF7">
        <f t="shared" si="1"/>
        <v>28</v>
      </c>
      <c r="BH7">
        <f t="shared" si="5"/>
        <v>28</v>
      </c>
      <c r="BI7" s="5">
        <f t="shared" si="6"/>
        <v>7.5675675675675684</v>
      </c>
      <c r="BJ7" s="5">
        <f t="shared" si="7"/>
        <v>8.1159420289855078</v>
      </c>
      <c r="BK7">
        <v>8.1</v>
      </c>
    </row>
    <row r="8" spans="1:65" x14ac:dyDescent="0.2">
      <c r="B8" s="6">
        <v>17</v>
      </c>
      <c r="D8">
        <v>1</v>
      </c>
      <c r="F8">
        <v>3</v>
      </c>
      <c r="G8">
        <v>1</v>
      </c>
      <c r="H8">
        <v>1</v>
      </c>
      <c r="I8">
        <v>0</v>
      </c>
      <c r="K8">
        <v>1.25</v>
      </c>
      <c r="O8">
        <f t="shared" si="2"/>
        <v>7.25</v>
      </c>
      <c r="Q8">
        <v>0</v>
      </c>
      <c r="R8">
        <v>2</v>
      </c>
      <c r="T8">
        <v>0.5</v>
      </c>
      <c r="U8">
        <v>0.5</v>
      </c>
      <c r="V8">
        <v>1</v>
      </c>
      <c r="W8">
        <v>1.5</v>
      </c>
      <c r="X8">
        <v>1</v>
      </c>
      <c r="Y8">
        <v>0</v>
      </c>
      <c r="Z8">
        <v>2</v>
      </c>
      <c r="AA8">
        <v>0</v>
      </c>
      <c r="AB8">
        <v>0</v>
      </c>
      <c r="AC8">
        <f t="shared" si="0"/>
        <v>8.5</v>
      </c>
      <c r="AE8">
        <v>1</v>
      </c>
      <c r="AH8">
        <v>1</v>
      </c>
      <c r="AI8">
        <v>0.5</v>
      </c>
      <c r="AJ8">
        <f t="shared" si="3"/>
        <v>2.5</v>
      </c>
      <c r="AL8">
        <v>1</v>
      </c>
      <c r="AM8">
        <v>1.5</v>
      </c>
      <c r="AN8">
        <v>1.5</v>
      </c>
      <c r="AP8">
        <v>1.5</v>
      </c>
      <c r="AR8">
        <v>1</v>
      </c>
      <c r="AT8">
        <v>2</v>
      </c>
      <c r="AX8">
        <v>1.5</v>
      </c>
      <c r="AY8">
        <v>0.5</v>
      </c>
      <c r="BD8">
        <f t="shared" si="4"/>
        <v>10.5</v>
      </c>
      <c r="BF8">
        <f t="shared" si="1"/>
        <v>28.75</v>
      </c>
      <c r="BH8">
        <f t="shared" si="5"/>
        <v>28.75</v>
      </c>
      <c r="BI8" s="5">
        <f t="shared" si="6"/>
        <v>7.7702702702702702</v>
      </c>
      <c r="BJ8" s="5">
        <f t="shared" si="7"/>
        <v>8.3333333333333339</v>
      </c>
      <c r="BK8">
        <v>8.3000000000000007</v>
      </c>
    </row>
    <row r="9" spans="1:65" x14ac:dyDescent="0.2">
      <c r="B9" s="6">
        <v>22</v>
      </c>
      <c r="D9">
        <v>1</v>
      </c>
      <c r="E9">
        <v>0.25</v>
      </c>
      <c r="F9">
        <v>3</v>
      </c>
      <c r="G9">
        <v>1</v>
      </c>
      <c r="H9">
        <v>1</v>
      </c>
      <c r="I9">
        <v>1</v>
      </c>
      <c r="J9">
        <v>0.75</v>
      </c>
      <c r="K9">
        <v>1</v>
      </c>
      <c r="L9">
        <v>2</v>
      </c>
      <c r="M9">
        <v>1</v>
      </c>
      <c r="N9">
        <v>1</v>
      </c>
      <c r="O9">
        <f t="shared" si="2"/>
        <v>13</v>
      </c>
      <c r="Q9">
        <v>2</v>
      </c>
      <c r="R9">
        <v>2</v>
      </c>
      <c r="S9">
        <v>1</v>
      </c>
      <c r="T9">
        <v>1</v>
      </c>
      <c r="U9">
        <v>0.75</v>
      </c>
      <c r="V9">
        <v>2</v>
      </c>
      <c r="W9">
        <v>2</v>
      </c>
      <c r="X9">
        <v>1</v>
      </c>
      <c r="Y9">
        <v>1</v>
      </c>
      <c r="Z9">
        <v>0</v>
      </c>
      <c r="AA9">
        <v>1</v>
      </c>
      <c r="AB9">
        <v>1</v>
      </c>
      <c r="AC9">
        <f t="shared" si="0"/>
        <v>14.75</v>
      </c>
      <c r="AE9">
        <v>3</v>
      </c>
      <c r="AF9">
        <v>1</v>
      </c>
      <c r="AG9">
        <v>2</v>
      </c>
      <c r="AH9">
        <v>1</v>
      </c>
      <c r="AI9">
        <v>1.25</v>
      </c>
      <c r="AJ9">
        <f t="shared" si="3"/>
        <v>8.25</v>
      </c>
      <c r="AL9">
        <v>2</v>
      </c>
      <c r="AM9">
        <v>1.5</v>
      </c>
      <c r="AN9">
        <v>2</v>
      </c>
      <c r="AO9">
        <v>1</v>
      </c>
      <c r="AR9">
        <v>0.75</v>
      </c>
      <c r="AS9">
        <v>0.25</v>
      </c>
      <c r="AU9">
        <v>2</v>
      </c>
      <c r="AV9">
        <v>2</v>
      </c>
      <c r="AW9">
        <v>1</v>
      </c>
      <c r="BD9">
        <f t="shared" si="4"/>
        <v>12.5</v>
      </c>
      <c r="BE9">
        <v>1</v>
      </c>
      <c r="BF9">
        <f t="shared" si="1"/>
        <v>48.5</v>
      </c>
      <c r="BH9">
        <f t="shared" si="5"/>
        <v>49.5</v>
      </c>
      <c r="BI9" s="5">
        <f t="shared" si="6"/>
        <v>13.378378378378379</v>
      </c>
      <c r="BJ9" s="5">
        <f t="shared" si="7"/>
        <v>14.347826086956522</v>
      </c>
      <c r="BK9">
        <v>14.4</v>
      </c>
    </row>
    <row r="10" spans="1:65" x14ac:dyDescent="0.2">
      <c r="B10" s="6">
        <v>23</v>
      </c>
      <c r="D10">
        <v>1</v>
      </c>
      <c r="F10">
        <v>2</v>
      </c>
      <c r="G10">
        <v>0.5</v>
      </c>
      <c r="H10">
        <v>0.5</v>
      </c>
      <c r="K10">
        <v>1</v>
      </c>
      <c r="L10">
        <v>0.5</v>
      </c>
      <c r="O10">
        <f>SUM(D10:N10)</f>
        <v>5.5</v>
      </c>
      <c r="R10">
        <v>2</v>
      </c>
      <c r="T10">
        <v>0.5</v>
      </c>
      <c r="U10">
        <v>0.25</v>
      </c>
      <c r="V10">
        <v>2</v>
      </c>
      <c r="W10">
        <v>2</v>
      </c>
      <c r="X10">
        <v>1</v>
      </c>
      <c r="Y10">
        <v>0</v>
      </c>
      <c r="Z10">
        <v>2</v>
      </c>
      <c r="AA10">
        <v>1</v>
      </c>
      <c r="AB10">
        <v>0.25</v>
      </c>
      <c r="AC10">
        <f>SUM(Q10:AB10)</f>
        <v>11</v>
      </c>
      <c r="AE10">
        <v>2.5</v>
      </c>
      <c r="AJ10">
        <f>SUM(AE10:AI10)</f>
        <v>2.5</v>
      </c>
      <c r="AL10">
        <v>0.5</v>
      </c>
      <c r="AM10">
        <v>2</v>
      </c>
      <c r="AN10">
        <v>2</v>
      </c>
      <c r="AO10">
        <v>1.75</v>
      </c>
      <c r="AP10">
        <v>2</v>
      </c>
      <c r="AR10">
        <v>0.75</v>
      </c>
      <c r="AU10">
        <v>1.5</v>
      </c>
      <c r="AV10">
        <v>2</v>
      </c>
      <c r="AW10">
        <v>1</v>
      </c>
      <c r="AX10">
        <v>2</v>
      </c>
      <c r="AY10">
        <v>0.5</v>
      </c>
      <c r="BD10">
        <f>SUM(AL10:BC10)</f>
        <v>16</v>
      </c>
      <c r="BF10">
        <f>O10+AC10+AJ10+BD10</f>
        <v>35</v>
      </c>
      <c r="BH10">
        <f>BF10+BE10</f>
        <v>35</v>
      </c>
      <c r="BI10" s="5">
        <f t="shared" si="6"/>
        <v>9.4594594594594597</v>
      </c>
      <c r="BJ10" s="5">
        <f>BH10/69*20</f>
        <v>10.144927536231885</v>
      </c>
      <c r="BK10">
        <v>10.1</v>
      </c>
    </row>
    <row r="11" spans="1:65" x14ac:dyDescent="0.2">
      <c r="B11" s="6">
        <v>32</v>
      </c>
      <c r="D11">
        <v>0.5</v>
      </c>
      <c r="E11">
        <v>1</v>
      </c>
      <c r="F11">
        <v>2</v>
      </c>
      <c r="G11">
        <v>0.5</v>
      </c>
      <c r="H11">
        <v>0.75</v>
      </c>
      <c r="I11">
        <v>0.25</v>
      </c>
      <c r="J11">
        <v>0</v>
      </c>
      <c r="K11">
        <v>0</v>
      </c>
      <c r="L11">
        <v>0.5</v>
      </c>
      <c r="M11">
        <v>0</v>
      </c>
      <c r="N11">
        <v>0</v>
      </c>
      <c r="O11">
        <f t="shared" si="2"/>
        <v>5.5</v>
      </c>
      <c r="Q11">
        <v>0</v>
      </c>
      <c r="R11">
        <v>2</v>
      </c>
      <c r="S11">
        <v>0</v>
      </c>
      <c r="T11">
        <v>1</v>
      </c>
      <c r="U11">
        <v>0.5</v>
      </c>
      <c r="V11">
        <v>1.75</v>
      </c>
      <c r="W11">
        <v>1</v>
      </c>
      <c r="X11">
        <v>0.5</v>
      </c>
      <c r="Y11">
        <v>1</v>
      </c>
      <c r="Z11">
        <v>2</v>
      </c>
      <c r="AA11">
        <v>0</v>
      </c>
      <c r="AB11">
        <v>0</v>
      </c>
      <c r="AC11">
        <f t="shared" si="0"/>
        <v>9.75</v>
      </c>
      <c r="AJ11">
        <f t="shared" si="3"/>
        <v>0</v>
      </c>
      <c r="AL11">
        <v>0.5</v>
      </c>
      <c r="AM11">
        <v>1.5</v>
      </c>
      <c r="AN11">
        <v>2</v>
      </c>
      <c r="AO11">
        <v>2</v>
      </c>
      <c r="AP11">
        <v>2</v>
      </c>
      <c r="AQ11">
        <v>1.5</v>
      </c>
      <c r="AR11">
        <v>0</v>
      </c>
      <c r="AS11">
        <v>0</v>
      </c>
      <c r="AT11">
        <v>1</v>
      </c>
      <c r="AU11">
        <v>1</v>
      </c>
      <c r="AV11">
        <v>0</v>
      </c>
      <c r="AW11">
        <v>1</v>
      </c>
      <c r="AX11">
        <v>2</v>
      </c>
      <c r="AY11">
        <v>0</v>
      </c>
      <c r="BA11">
        <v>1</v>
      </c>
      <c r="BD11">
        <f t="shared" si="4"/>
        <v>15.5</v>
      </c>
      <c r="BE11">
        <v>1</v>
      </c>
      <c r="BF11">
        <f t="shared" si="1"/>
        <v>30.75</v>
      </c>
      <c r="BH11">
        <f t="shared" si="5"/>
        <v>31.75</v>
      </c>
      <c r="BI11" s="5">
        <f t="shared" si="6"/>
        <v>8.5810810810810807</v>
      </c>
      <c r="BJ11" s="5">
        <f t="shared" si="7"/>
        <v>9.2028985507246368</v>
      </c>
      <c r="BK11">
        <v>9.1999999999999993</v>
      </c>
    </row>
    <row r="12" spans="1:65" x14ac:dyDescent="0.2">
      <c r="B12" s="6">
        <v>34</v>
      </c>
      <c r="D12">
        <v>0.5</v>
      </c>
      <c r="E12">
        <v>0.5</v>
      </c>
      <c r="F12">
        <v>2.5</v>
      </c>
      <c r="H12">
        <v>0.75</v>
      </c>
      <c r="I12">
        <v>1</v>
      </c>
      <c r="J12">
        <v>1</v>
      </c>
      <c r="L12">
        <v>2</v>
      </c>
      <c r="M12">
        <v>1</v>
      </c>
      <c r="N12">
        <v>0.5</v>
      </c>
      <c r="O12">
        <f t="shared" si="2"/>
        <v>9.75</v>
      </c>
      <c r="Q12">
        <v>1.5</v>
      </c>
      <c r="R12">
        <v>2</v>
      </c>
      <c r="S12">
        <v>1</v>
      </c>
      <c r="T12">
        <v>1</v>
      </c>
      <c r="U12">
        <v>2.5</v>
      </c>
      <c r="V12">
        <v>2</v>
      </c>
      <c r="W12">
        <v>1.75</v>
      </c>
      <c r="X12">
        <v>1</v>
      </c>
      <c r="Y12">
        <v>1</v>
      </c>
      <c r="Z12">
        <v>2</v>
      </c>
      <c r="AA12">
        <v>0</v>
      </c>
      <c r="AB12">
        <v>1</v>
      </c>
      <c r="AC12">
        <f t="shared" si="0"/>
        <v>16.75</v>
      </c>
      <c r="AE12">
        <v>2.5</v>
      </c>
      <c r="AF12">
        <v>1</v>
      </c>
      <c r="AG12">
        <v>1</v>
      </c>
      <c r="AH12">
        <v>1</v>
      </c>
      <c r="AI12">
        <v>0.5</v>
      </c>
      <c r="AJ12">
        <f t="shared" si="3"/>
        <v>6</v>
      </c>
      <c r="AL12">
        <v>2</v>
      </c>
      <c r="AM12">
        <v>2</v>
      </c>
      <c r="AN12">
        <v>2</v>
      </c>
      <c r="AO12">
        <v>2</v>
      </c>
      <c r="AP12">
        <v>2</v>
      </c>
      <c r="AS12">
        <v>1</v>
      </c>
      <c r="AT12">
        <v>1</v>
      </c>
      <c r="AV12">
        <v>2</v>
      </c>
      <c r="AW12">
        <v>1</v>
      </c>
      <c r="AX12">
        <v>2</v>
      </c>
      <c r="AY12">
        <v>0.25</v>
      </c>
      <c r="BD12">
        <f t="shared" si="4"/>
        <v>17.25</v>
      </c>
      <c r="BE12">
        <v>1</v>
      </c>
      <c r="BF12">
        <f t="shared" si="1"/>
        <v>49.75</v>
      </c>
      <c r="BH12">
        <f t="shared" si="5"/>
        <v>50.75</v>
      </c>
      <c r="BI12" s="5">
        <f t="shared" si="6"/>
        <v>13.716216216216218</v>
      </c>
      <c r="BJ12" s="5">
        <f t="shared" si="7"/>
        <v>14.710144927536232</v>
      </c>
      <c r="BK12">
        <v>14.7</v>
      </c>
    </row>
    <row r="13" spans="1:65" x14ac:dyDescent="0.2">
      <c r="B13" s="6">
        <v>35</v>
      </c>
      <c r="D13">
        <v>1</v>
      </c>
      <c r="E13">
        <v>1</v>
      </c>
      <c r="F13">
        <v>3</v>
      </c>
      <c r="G13">
        <v>1</v>
      </c>
      <c r="H13">
        <v>1</v>
      </c>
      <c r="I13">
        <v>1</v>
      </c>
      <c r="J13">
        <v>0.5</v>
      </c>
      <c r="K13">
        <v>1</v>
      </c>
      <c r="L13">
        <v>1.5</v>
      </c>
      <c r="M13">
        <v>0.5</v>
      </c>
      <c r="N13">
        <v>0</v>
      </c>
      <c r="O13">
        <f t="shared" si="2"/>
        <v>11.5</v>
      </c>
      <c r="Q13">
        <v>1.5</v>
      </c>
      <c r="R13">
        <v>2</v>
      </c>
      <c r="S13">
        <v>1</v>
      </c>
      <c r="T13">
        <v>1</v>
      </c>
      <c r="U13">
        <v>0.5</v>
      </c>
      <c r="V13">
        <v>2</v>
      </c>
      <c r="W13">
        <v>2</v>
      </c>
      <c r="X13">
        <v>1</v>
      </c>
      <c r="Y13">
        <v>1</v>
      </c>
      <c r="Z13">
        <v>2</v>
      </c>
      <c r="AA13">
        <v>1</v>
      </c>
      <c r="AB13">
        <v>0.25</v>
      </c>
      <c r="AC13">
        <f t="shared" si="0"/>
        <v>15.25</v>
      </c>
      <c r="AE13">
        <v>3</v>
      </c>
      <c r="AF13">
        <v>2</v>
      </c>
      <c r="AG13">
        <v>2</v>
      </c>
      <c r="AH13">
        <v>1</v>
      </c>
      <c r="AI13">
        <v>0.5</v>
      </c>
      <c r="AJ13">
        <f t="shared" si="3"/>
        <v>8.5</v>
      </c>
      <c r="AL13">
        <v>2</v>
      </c>
      <c r="AM13">
        <v>2</v>
      </c>
      <c r="AN13">
        <v>2</v>
      </c>
      <c r="AO13">
        <v>2</v>
      </c>
      <c r="AP13">
        <v>1.75</v>
      </c>
      <c r="AQ13">
        <v>1.75</v>
      </c>
      <c r="AR13">
        <v>0.25</v>
      </c>
      <c r="AT13">
        <v>1</v>
      </c>
      <c r="AU13">
        <v>2</v>
      </c>
      <c r="AV13">
        <v>2</v>
      </c>
      <c r="AW13">
        <v>1</v>
      </c>
      <c r="AX13">
        <v>2</v>
      </c>
      <c r="AZ13">
        <v>1</v>
      </c>
      <c r="BA13">
        <v>1</v>
      </c>
      <c r="BD13">
        <f t="shared" si="4"/>
        <v>21.75</v>
      </c>
      <c r="BF13">
        <f t="shared" si="1"/>
        <v>57</v>
      </c>
      <c r="BH13">
        <f t="shared" si="5"/>
        <v>57</v>
      </c>
      <c r="BI13" s="5">
        <f t="shared" si="6"/>
        <v>15.405405405405405</v>
      </c>
      <c r="BJ13" s="5">
        <f t="shared" si="7"/>
        <v>16.521739130434781</v>
      </c>
      <c r="BK13">
        <v>16.5</v>
      </c>
    </row>
    <row r="14" spans="1:65" x14ac:dyDescent="0.2">
      <c r="B14" s="6">
        <v>44</v>
      </c>
      <c r="D14">
        <v>1</v>
      </c>
      <c r="E14">
        <v>0.75</v>
      </c>
      <c r="F14">
        <v>1</v>
      </c>
      <c r="G14">
        <v>0.25</v>
      </c>
      <c r="H14">
        <v>1</v>
      </c>
      <c r="I14">
        <v>0</v>
      </c>
      <c r="J14">
        <v>0</v>
      </c>
      <c r="K14">
        <v>1</v>
      </c>
      <c r="L14">
        <v>1</v>
      </c>
      <c r="O14">
        <f t="shared" si="2"/>
        <v>6</v>
      </c>
      <c r="Q14">
        <v>0</v>
      </c>
      <c r="R14">
        <v>1.5</v>
      </c>
      <c r="S14">
        <v>0.25</v>
      </c>
      <c r="T14">
        <v>0.5</v>
      </c>
      <c r="U14">
        <v>0.5</v>
      </c>
      <c r="V14">
        <v>1</v>
      </c>
      <c r="W14">
        <v>1</v>
      </c>
      <c r="X14">
        <v>1</v>
      </c>
      <c r="Y14">
        <v>1</v>
      </c>
      <c r="Z14">
        <v>1</v>
      </c>
      <c r="AA14">
        <v>0.5</v>
      </c>
      <c r="AB14">
        <v>0.5</v>
      </c>
      <c r="AC14">
        <f t="shared" si="0"/>
        <v>8.75</v>
      </c>
      <c r="AE14">
        <v>2.75</v>
      </c>
      <c r="AF14">
        <v>0</v>
      </c>
      <c r="AG14">
        <v>0</v>
      </c>
      <c r="AH14">
        <v>1</v>
      </c>
      <c r="AI14">
        <v>0.5</v>
      </c>
      <c r="AJ14">
        <f t="shared" si="3"/>
        <v>4.25</v>
      </c>
      <c r="AL14">
        <v>2</v>
      </c>
      <c r="AM14">
        <v>2</v>
      </c>
      <c r="AN14">
        <v>0</v>
      </c>
      <c r="AO14">
        <v>0.75</v>
      </c>
      <c r="AP14">
        <v>0</v>
      </c>
      <c r="AQ14">
        <v>0.5</v>
      </c>
      <c r="AR14">
        <v>1.5</v>
      </c>
      <c r="AS14">
        <v>0</v>
      </c>
      <c r="AT14">
        <v>0</v>
      </c>
      <c r="AU14">
        <v>1</v>
      </c>
      <c r="AV14">
        <v>2</v>
      </c>
      <c r="AW14">
        <v>0.5</v>
      </c>
      <c r="AX14">
        <v>2</v>
      </c>
      <c r="AY14">
        <v>0.25</v>
      </c>
      <c r="BD14">
        <f t="shared" si="4"/>
        <v>12.5</v>
      </c>
      <c r="BE14">
        <v>0.25</v>
      </c>
      <c r="BF14">
        <f t="shared" si="1"/>
        <v>31.5</v>
      </c>
      <c r="BH14">
        <f t="shared" si="5"/>
        <v>31.75</v>
      </c>
      <c r="BI14" s="5">
        <f t="shared" si="6"/>
        <v>8.5810810810810807</v>
      </c>
      <c r="BJ14" s="5">
        <f t="shared" si="7"/>
        <v>9.2028985507246368</v>
      </c>
      <c r="BK14" s="5">
        <v>9.1999999999999993</v>
      </c>
    </row>
    <row r="15" spans="1:65" x14ac:dyDescent="0.2">
      <c r="B15" s="6">
        <v>45</v>
      </c>
      <c r="D15">
        <v>1</v>
      </c>
      <c r="E15">
        <v>0.25</v>
      </c>
      <c r="F15">
        <v>2.25</v>
      </c>
      <c r="G15">
        <v>0.25</v>
      </c>
      <c r="H15">
        <v>0</v>
      </c>
      <c r="I15">
        <v>0</v>
      </c>
      <c r="J15">
        <v>0</v>
      </c>
      <c r="K15">
        <v>0.75</v>
      </c>
      <c r="O15">
        <f t="shared" si="2"/>
        <v>4.5</v>
      </c>
      <c r="W15">
        <v>0.5</v>
      </c>
      <c r="AC15">
        <f t="shared" si="0"/>
        <v>0.5</v>
      </c>
      <c r="AE15">
        <v>2.75</v>
      </c>
      <c r="AF15">
        <v>0.5</v>
      </c>
      <c r="AG15">
        <v>0</v>
      </c>
      <c r="AH15">
        <v>1</v>
      </c>
      <c r="AI15">
        <v>0.5</v>
      </c>
      <c r="AJ15">
        <f t="shared" si="3"/>
        <v>4.75</v>
      </c>
      <c r="AL15">
        <v>1.5</v>
      </c>
      <c r="AM15">
        <v>2</v>
      </c>
      <c r="AN15">
        <v>0</v>
      </c>
      <c r="AO15">
        <v>2</v>
      </c>
      <c r="AP15">
        <v>2</v>
      </c>
      <c r="AQ15">
        <v>0.75</v>
      </c>
      <c r="AS15">
        <v>0.25</v>
      </c>
      <c r="AT15">
        <v>0.75</v>
      </c>
      <c r="BD15">
        <f t="shared" si="4"/>
        <v>9.25</v>
      </c>
      <c r="BF15">
        <f t="shared" si="1"/>
        <v>19</v>
      </c>
      <c r="BH15">
        <f t="shared" si="5"/>
        <v>19</v>
      </c>
      <c r="BI15" s="5">
        <f t="shared" si="6"/>
        <v>5.1351351351351351</v>
      </c>
      <c r="BJ15" s="5">
        <f t="shared" si="7"/>
        <v>5.5072463768115938</v>
      </c>
      <c r="BK15">
        <v>5.5</v>
      </c>
    </row>
    <row r="16" spans="1:65" x14ac:dyDescent="0.2">
      <c r="B16" s="6">
        <v>47</v>
      </c>
      <c r="D16">
        <v>1</v>
      </c>
      <c r="F16">
        <v>3</v>
      </c>
      <c r="G16">
        <v>0.25</v>
      </c>
      <c r="H16">
        <v>1</v>
      </c>
      <c r="K16">
        <v>1.25</v>
      </c>
      <c r="O16">
        <f t="shared" si="2"/>
        <v>6.5</v>
      </c>
      <c r="Q16">
        <v>1.5</v>
      </c>
      <c r="R16">
        <v>2</v>
      </c>
      <c r="T16">
        <v>1</v>
      </c>
      <c r="U16">
        <v>0.5</v>
      </c>
      <c r="V16">
        <v>2</v>
      </c>
      <c r="W16">
        <v>1</v>
      </c>
      <c r="X16">
        <v>1</v>
      </c>
      <c r="Y16">
        <v>1</v>
      </c>
      <c r="Z16">
        <v>2</v>
      </c>
      <c r="AA16">
        <v>1</v>
      </c>
      <c r="AB16">
        <v>1</v>
      </c>
      <c r="AC16">
        <f t="shared" si="0"/>
        <v>14</v>
      </c>
      <c r="AE16">
        <v>3</v>
      </c>
      <c r="AG16">
        <v>2</v>
      </c>
      <c r="AH16">
        <v>1</v>
      </c>
      <c r="AI16">
        <v>0.25</v>
      </c>
      <c r="AJ16">
        <f t="shared" si="3"/>
        <v>6.25</v>
      </c>
      <c r="AL16">
        <v>1</v>
      </c>
      <c r="AM16">
        <v>2</v>
      </c>
      <c r="AN16">
        <v>2</v>
      </c>
      <c r="AO16">
        <v>1</v>
      </c>
      <c r="AP16">
        <v>0</v>
      </c>
      <c r="AQ16">
        <v>1</v>
      </c>
      <c r="AR16">
        <v>0.5</v>
      </c>
      <c r="AS16">
        <v>0.25</v>
      </c>
      <c r="AU16">
        <v>1.5</v>
      </c>
      <c r="AV16">
        <v>2</v>
      </c>
      <c r="AW16">
        <v>1</v>
      </c>
      <c r="AX16">
        <v>2</v>
      </c>
      <c r="AY16">
        <v>0.5</v>
      </c>
      <c r="BA16">
        <v>1</v>
      </c>
      <c r="BD16">
        <f t="shared" si="4"/>
        <v>15.75</v>
      </c>
      <c r="BE16">
        <v>0.5</v>
      </c>
      <c r="BF16">
        <f t="shared" si="1"/>
        <v>42.5</v>
      </c>
      <c r="BH16">
        <f t="shared" si="5"/>
        <v>43</v>
      </c>
      <c r="BI16" s="5">
        <f t="shared" si="6"/>
        <v>11.621621621621621</v>
      </c>
      <c r="BJ16" s="5">
        <f t="shared" si="7"/>
        <v>12.463768115942029</v>
      </c>
      <c r="BK16">
        <v>12.5</v>
      </c>
    </row>
    <row r="17" spans="2:65" x14ac:dyDescent="0.2">
      <c r="B17" s="6">
        <v>48</v>
      </c>
      <c r="D17">
        <v>1</v>
      </c>
      <c r="E17">
        <v>0.25</v>
      </c>
      <c r="F17">
        <v>0.5</v>
      </c>
      <c r="G17">
        <v>0.25</v>
      </c>
      <c r="H17">
        <v>0</v>
      </c>
      <c r="I17">
        <v>0</v>
      </c>
      <c r="J17">
        <v>0</v>
      </c>
      <c r="K17">
        <v>1</v>
      </c>
      <c r="L17">
        <v>0</v>
      </c>
      <c r="M17">
        <v>0</v>
      </c>
      <c r="N17">
        <v>0</v>
      </c>
      <c r="O17">
        <f t="shared" si="2"/>
        <v>3</v>
      </c>
      <c r="Q17">
        <v>0.25</v>
      </c>
      <c r="R17">
        <v>2</v>
      </c>
      <c r="S17">
        <v>1</v>
      </c>
      <c r="T17">
        <v>1</v>
      </c>
      <c r="U17">
        <v>0</v>
      </c>
      <c r="V17">
        <v>1</v>
      </c>
      <c r="W17">
        <v>1.75</v>
      </c>
      <c r="X17">
        <v>1</v>
      </c>
      <c r="Y17">
        <v>1</v>
      </c>
      <c r="Z17">
        <v>2</v>
      </c>
      <c r="AA17">
        <v>1</v>
      </c>
      <c r="AB17">
        <v>0.25</v>
      </c>
      <c r="AC17">
        <f t="shared" si="0"/>
        <v>12.25</v>
      </c>
      <c r="AE17">
        <v>2</v>
      </c>
      <c r="AF17">
        <v>0</v>
      </c>
      <c r="AG17">
        <v>0</v>
      </c>
      <c r="AH17">
        <v>1</v>
      </c>
      <c r="AI17">
        <v>0.5</v>
      </c>
      <c r="AJ17">
        <f t="shared" si="3"/>
        <v>3.5</v>
      </c>
      <c r="AL17">
        <v>1.5</v>
      </c>
      <c r="AM17">
        <v>2</v>
      </c>
      <c r="AN17">
        <v>1</v>
      </c>
      <c r="AO17">
        <v>1.5</v>
      </c>
      <c r="AP17">
        <v>0</v>
      </c>
      <c r="AQ17">
        <v>0.25</v>
      </c>
      <c r="AR17">
        <v>1</v>
      </c>
      <c r="AS17">
        <v>0</v>
      </c>
      <c r="AT17">
        <v>0</v>
      </c>
      <c r="AU17">
        <v>1.5</v>
      </c>
      <c r="AV17">
        <v>2</v>
      </c>
      <c r="AW17">
        <v>0.25</v>
      </c>
      <c r="AX17">
        <v>2</v>
      </c>
      <c r="AY17">
        <v>0.25</v>
      </c>
      <c r="BD17">
        <f t="shared" si="4"/>
        <v>13.25</v>
      </c>
      <c r="BE17">
        <v>1</v>
      </c>
      <c r="BF17">
        <f t="shared" si="1"/>
        <v>32</v>
      </c>
      <c r="BH17">
        <f t="shared" si="5"/>
        <v>33</v>
      </c>
      <c r="BI17" s="5">
        <f t="shared" si="6"/>
        <v>8.9189189189189193</v>
      </c>
      <c r="BJ17" s="5">
        <f t="shared" si="7"/>
        <v>9.5652173913043477</v>
      </c>
      <c r="BK17">
        <v>9.6</v>
      </c>
    </row>
    <row r="18" spans="2:65" x14ac:dyDescent="0.2">
      <c r="B18" s="6">
        <v>52</v>
      </c>
      <c r="D18">
        <v>1</v>
      </c>
      <c r="E18">
        <v>1</v>
      </c>
      <c r="G18">
        <v>1</v>
      </c>
      <c r="H18">
        <v>0.25</v>
      </c>
      <c r="K18">
        <v>0.75</v>
      </c>
      <c r="O18">
        <f t="shared" si="2"/>
        <v>4</v>
      </c>
      <c r="Q18">
        <v>0.5</v>
      </c>
      <c r="R18">
        <v>1.5</v>
      </c>
      <c r="S18">
        <v>1</v>
      </c>
      <c r="T18">
        <v>1</v>
      </c>
      <c r="V18">
        <v>1</v>
      </c>
      <c r="W18">
        <v>1.5</v>
      </c>
      <c r="X18">
        <v>1</v>
      </c>
      <c r="Y18">
        <v>1</v>
      </c>
      <c r="Z18">
        <v>1.75</v>
      </c>
      <c r="AB18">
        <v>1</v>
      </c>
      <c r="AC18">
        <f t="shared" si="0"/>
        <v>11.25</v>
      </c>
      <c r="AE18">
        <v>2.5</v>
      </c>
      <c r="AF18">
        <v>1.75</v>
      </c>
      <c r="AG18">
        <v>1</v>
      </c>
      <c r="AH18">
        <v>1</v>
      </c>
      <c r="AI18">
        <v>0.25</v>
      </c>
      <c r="AJ18">
        <f t="shared" si="3"/>
        <v>6.5</v>
      </c>
      <c r="AL18">
        <v>1</v>
      </c>
      <c r="AM18">
        <v>1.5</v>
      </c>
      <c r="AN18">
        <v>2</v>
      </c>
      <c r="AO18">
        <v>2</v>
      </c>
      <c r="AP18">
        <v>2</v>
      </c>
      <c r="AQ18">
        <v>2</v>
      </c>
      <c r="AR18">
        <v>0.75</v>
      </c>
      <c r="AX18">
        <v>2</v>
      </c>
      <c r="AZ18">
        <v>1</v>
      </c>
      <c r="BA18">
        <v>1</v>
      </c>
      <c r="BD18">
        <f t="shared" si="4"/>
        <v>15.25</v>
      </c>
      <c r="BF18">
        <f t="shared" si="1"/>
        <v>37</v>
      </c>
      <c r="BH18">
        <f t="shared" si="5"/>
        <v>37</v>
      </c>
      <c r="BI18" s="5">
        <f t="shared" si="6"/>
        <v>10</v>
      </c>
      <c r="BJ18" s="5">
        <f t="shared" si="7"/>
        <v>10.724637681159422</v>
      </c>
      <c r="BK18">
        <v>10.8</v>
      </c>
    </row>
    <row r="19" spans="2:65" x14ac:dyDescent="0.2">
      <c r="B19" s="6">
        <v>53</v>
      </c>
      <c r="D19">
        <v>1</v>
      </c>
      <c r="F19">
        <v>3</v>
      </c>
      <c r="G19">
        <v>0.25</v>
      </c>
      <c r="H19">
        <v>1</v>
      </c>
      <c r="I19">
        <v>1</v>
      </c>
      <c r="K19">
        <v>1.5</v>
      </c>
      <c r="L19">
        <v>0.5</v>
      </c>
      <c r="O19">
        <f t="shared" si="2"/>
        <v>8.25</v>
      </c>
      <c r="Q19">
        <v>2</v>
      </c>
      <c r="R19">
        <v>2</v>
      </c>
      <c r="S19">
        <v>1</v>
      </c>
      <c r="V19">
        <v>2</v>
      </c>
      <c r="W19">
        <v>1</v>
      </c>
      <c r="X19">
        <v>0.5</v>
      </c>
      <c r="Y19">
        <v>1</v>
      </c>
      <c r="AC19">
        <f t="shared" si="0"/>
        <v>9.5</v>
      </c>
      <c r="AJ19">
        <f t="shared" si="3"/>
        <v>0</v>
      </c>
      <c r="AN19">
        <v>2</v>
      </c>
      <c r="AO19">
        <v>1</v>
      </c>
      <c r="AP19">
        <v>1.5</v>
      </c>
      <c r="AQ19">
        <v>2</v>
      </c>
      <c r="AR19">
        <v>0.5</v>
      </c>
      <c r="AU19">
        <v>1.5</v>
      </c>
      <c r="AV19">
        <v>2</v>
      </c>
      <c r="AW19">
        <v>1</v>
      </c>
      <c r="AX19">
        <v>2</v>
      </c>
      <c r="BA19">
        <v>1</v>
      </c>
      <c r="BD19">
        <f t="shared" si="4"/>
        <v>14.5</v>
      </c>
      <c r="BE19">
        <v>0.25</v>
      </c>
      <c r="BF19">
        <f t="shared" si="1"/>
        <v>32.25</v>
      </c>
      <c r="BH19">
        <f t="shared" si="5"/>
        <v>32.5</v>
      </c>
      <c r="BI19" s="5">
        <f t="shared" si="6"/>
        <v>8.7837837837837842</v>
      </c>
      <c r="BJ19" s="5">
        <f t="shared" si="7"/>
        <v>9.420289855072463</v>
      </c>
      <c r="BK19">
        <v>9.4</v>
      </c>
    </row>
    <row r="20" spans="2:65" x14ac:dyDescent="0.2">
      <c r="B20" s="6">
        <v>54</v>
      </c>
      <c r="D20">
        <v>1</v>
      </c>
      <c r="F20">
        <v>2.5</v>
      </c>
      <c r="G20">
        <v>1</v>
      </c>
      <c r="H20">
        <v>1</v>
      </c>
      <c r="I20">
        <v>0.75</v>
      </c>
      <c r="O20">
        <f t="shared" si="2"/>
        <v>6.25</v>
      </c>
      <c r="Q20">
        <v>1.75</v>
      </c>
      <c r="R20">
        <v>2</v>
      </c>
      <c r="S20">
        <v>0.25</v>
      </c>
      <c r="V20">
        <v>2</v>
      </c>
      <c r="W20">
        <v>2</v>
      </c>
      <c r="X20">
        <v>1</v>
      </c>
      <c r="Y20">
        <v>1</v>
      </c>
      <c r="Z20">
        <v>0.5</v>
      </c>
      <c r="AC20">
        <f t="shared" si="0"/>
        <v>10.5</v>
      </c>
      <c r="AE20">
        <v>2</v>
      </c>
      <c r="AJ20">
        <f t="shared" si="3"/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1</v>
      </c>
      <c r="AR20">
        <v>0.75</v>
      </c>
      <c r="BA20">
        <v>1</v>
      </c>
      <c r="BD20">
        <f t="shared" si="4"/>
        <v>12.75</v>
      </c>
      <c r="BE20">
        <v>0.5</v>
      </c>
      <c r="BF20">
        <f t="shared" si="1"/>
        <v>31.5</v>
      </c>
      <c r="BH20">
        <f t="shared" si="5"/>
        <v>32</v>
      </c>
      <c r="BI20" s="5">
        <f t="shared" si="6"/>
        <v>8.6486486486486491</v>
      </c>
      <c r="BJ20" s="5">
        <f t="shared" si="7"/>
        <v>9.27536231884058</v>
      </c>
      <c r="BK20">
        <v>9.3000000000000007</v>
      </c>
    </row>
    <row r="21" spans="2:65" x14ac:dyDescent="0.2">
      <c r="B21" s="6">
        <v>55</v>
      </c>
      <c r="D21">
        <v>1</v>
      </c>
      <c r="E21">
        <v>1</v>
      </c>
      <c r="O21">
        <f t="shared" si="2"/>
        <v>2</v>
      </c>
      <c r="Q21">
        <v>0.5</v>
      </c>
      <c r="R21">
        <v>2</v>
      </c>
      <c r="T21">
        <v>1</v>
      </c>
      <c r="U21">
        <v>1</v>
      </c>
      <c r="V21">
        <v>1</v>
      </c>
      <c r="W21">
        <v>2</v>
      </c>
      <c r="X21">
        <v>0.5</v>
      </c>
      <c r="Y21">
        <v>0.5</v>
      </c>
      <c r="Z21">
        <v>1</v>
      </c>
      <c r="AB21">
        <v>0.25</v>
      </c>
      <c r="AC21">
        <f t="shared" si="0"/>
        <v>9.75</v>
      </c>
      <c r="AE21">
        <v>1.5</v>
      </c>
      <c r="AH21">
        <v>1</v>
      </c>
      <c r="AI21">
        <v>1.5</v>
      </c>
      <c r="AJ21">
        <f t="shared" si="3"/>
        <v>4</v>
      </c>
      <c r="AL21">
        <v>1</v>
      </c>
      <c r="AM21">
        <v>1.5</v>
      </c>
      <c r="AN21">
        <v>1</v>
      </c>
      <c r="AO21">
        <v>2</v>
      </c>
      <c r="AP21">
        <v>1.5</v>
      </c>
      <c r="AQ21">
        <v>1.5</v>
      </c>
      <c r="AV21">
        <v>2</v>
      </c>
      <c r="AX21">
        <v>2</v>
      </c>
      <c r="AY21">
        <v>2</v>
      </c>
      <c r="AZ21">
        <v>1</v>
      </c>
      <c r="BA21">
        <v>1</v>
      </c>
      <c r="BD21">
        <f t="shared" si="4"/>
        <v>16.5</v>
      </c>
      <c r="BE21">
        <v>1</v>
      </c>
      <c r="BF21">
        <f t="shared" si="1"/>
        <v>32.25</v>
      </c>
      <c r="BH21">
        <f t="shared" si="5"/>
        <v>33.25</v>
      </c>
      <c r="BI21" s="5">
        <f t="shared" si="6"/>
        <v>8.9864864864864877</v>
      </c>
      <c r="BJ21" s="5">
        <f t="shared" si="7"/>
        <v>9.6376811594202891</v>
      </c>
      <c r="BK21">
        <v>9.6999999999999993</v>
      </c>
    </row>
    <row r="22" spans="2:65" x14ac:dyDescent="0.2">
      <c r="B22" s="6">
        <v>61</v>
      </c>
      <c r="D22">
        <v>1</v>
      </c>
      <c r="E22">
        <v>0.75</v>
      </c>
      <c r="F22">
        <v>2.5</v>
      </c>
      <c r="G22">
        <v>1</v>
      </c>
      <c r="I22">
        <v>1</v>
      </c>
      <c r="O22">
        <f t="shared" si="2"/>
        <v>6.25</v>
      </c>
      <c r="Q22">
        <v>2</v>
      </c>
      <c r="R22">
        <v>1.5</v>
      </c>
      <c r="T22">
        <v>1</v>
      </c>
      <c r="U22">
        <v>0.5</v>
      </c>
      <c r="V22">
        <v>1</v>
      </c>
      <c r="W22">
        <v>2</v>
      </c>
      <c r="X22">
        <v>1</v>
      </c>
      <c r="Y22">
        <v>0</v>
      </c>
      <c r="AC22">
        <f t="shared" si="0"/>
        <v>9</v>
      </c>
      <c r="AE22">
        <v>2.5</v>
      </c>
      <c r="AH22">
        <v>1</v>
      </c>
      <c r="AI22">
        <v>1.25</v>
      </c>
      <c r="AJ22">
        <f t="shared" si="3"/>
        <v>4.75</v>
      </c>
      <c r="AL22">
        <v>1</v>
      </c>
      <c r="AM22">
        <v>1.5</v>
      </c>
      <c r="AN22">
        <v>2</v>
      </c>
      <c r="AO22">
        <v>2</v>
      </c>
      <c r="AP22">
        <v>2</v>
      </c>
      <c r="AQ22">
        <v>2</v>
      </c>
      <c r="AT22">
        <v>1</v>
      </c>
      <c r="AX22">
        <v>2</v>
      </c>
      <c r="AY22">
        <v>0.5</v>
      </c>
      <c r="BA22">
        <v>1</v>
      </c>
      <c r="BD22">
        <f t="shared" si="4"/>
        <v>15</v>
      </c>
      <c r="BF22">
        <f t="shared" si="1"/>
        <v>35</v>
      </c>
      <c r="BH22">
        <f t="shared" si="5"/>
        <v>35</v>
      </c>
      <c r="BI22" s="5">
        <f t="shared" si="6"/>
        <v>9.4594594594594597</v>
      </c>
      <c r="BJ22" s="5">
        <f t="shared" si="7"/>
        <v>10.144927536231885</v>
      </c>
      <c r="BK22">
        <v>10.1</v>
      </c>
    </row>
    <row r="23" spans="2:65" x14ac:dyDescent="0.2">
      <c r="B23" s="6">
        <v>67</v>
      </c>
      <c r="D23">
        <v>1</v>
      </c>
      <c r="I23">
        <v>1</v>
      </c>
      <c r="O23">
        <f t="shared" si="2"/>
        <v>2</v>
      </c>
      <c r="Q23">
        <v>1</v>
      </c>
      <c r="R23">
        <v>2</v>
      </c>
      <c r="U23">
        <v>0.5</v>
      </c>
      <c r="V23">
        <v>1.5</v>
      </c>
      <c r="W23">
        <v>1</v>
      </c>
      <c r="X23">
        <v>1</v>
      </c>
      <c r="Y23">
        <v>0</v>
      </c>
      <c r="Z23">
        <v>1</v>
      </c>
      <c r="AA23">
        <v>1</v>
      </c>
      <c r="AB23">
        <v>0.25</v>
      </c>
      <c r="AC23">
        <f t="shared" si="0"/>
        <v>9.25</v>
      </c>
      <c r="AE23">
        <v>1.5</v>
      </c>
      <c r="AJ23">
        <f t="shared" si="3"/>
        <v>1.5</v>
      </c>
      <c r="BD23">
        <f t="shared" si="4"/>
        <v>0</v>
      </c>
      <c r="BE23">
        <v>1</v>
      </c>
      <c r="BF23">
        <f t="shared" si="1"/>
        <v>12.75</v>
      </c>
      <c r="BH23">
        <f t="shared" si="5"/>
        <v>13.75</v>
      </c>
      <c r="BI23" s="5">
        <f t="shared" si="6"/>
        <v>3.7162162162162158</v>
      </c>
      <c r="BJ23" s="5">
        <f t="shared" si="7"/>
        <v>3.9855072463768115</v>
      </c>
      <c r="BK23">
        <v>4</v>
      </c>
      <c r="BL23" t="s">
        <v>97</v>
      </c>
      <c r="BM23">
        <v>5.3</v>
      </c>
    </row>
    <row r="24" spans="2:65" x14ac:dyDescent="0.2">
      <c r="B24" s="6">
        <v>70</v>
      </c>
      <c r="D24">
        <v>1</v>
      </c>
      <c r="E24">
        <v>0.5</v>
      </c>
      <c r="F24">
        <v>2</v>
      </c>
      <c r="G24">
        <v>0.25</v>
      </c>
      <c r="H24">
        <v>1</v>
      </c>
      <c r="I24">
        <v>0</v>
      </c>
      <c r="O24">
        <f t="shared" si="2"/>
        <v>4.75</v>
      </c>
      <c r="Q24">
        <v>0</v>
      </c>
      <c r="R24">
        <v>2</v>
      </c>
      <c r="S24">
        <v>0</v>
      </c>
      <c r="T24">
        <v>1</v>
      </c>
      <c r="U24">
        <v>0.75</v>
      </c>
      <c r="V24">
        <v>1.5</v>
      </c>
      <c r="W24">
        <v>1.5</v>
      </c>
      <c r="X24">
        <v>1</v>
      </c>
      <c r="Y24">
        <v>1</v>
      </c>
      <c r="Z24">
        <v>2</v>
      </c>
      <c r="AA24">
        <v>1</v>
      </c>
      <c r="AB24">
        <v>0.25</v>
      </c>
      <c r="AC24">
        <f t="shared" si="0"/>
        <v>12</v>
      </c>
      <c r="AE24">
        <v>2.5</v>
      </c>
      <c r="AF24">
        <v>0</v>
      </c>
      <c r="AG24">
        <v>0</v>
      </c>
      <c r="AH24">
        <v>1</v>
      </c>
      <c r="AI24">
        <v>0.5</v>
      </c>
      <c r="AJ24">
        <f t="shared" si="3"/>
        <v>4</v>
      </c>
      <c r="AL24">
        <v>2</v>
      </c>
      <c r="AM24">
        <v>1.5</v>
      </c>
      <c r="AN24">
        <v>2</v>
      </c>
      <c r="AO24">
        <v>1.5</v>
      </c>
      <c r="AP24">
        <v>1.5</v>
      </c>
      <c r="AQ24">
        <v>1.5</v>
      </c>
      <c r="AR24">
        <v>0.75</v>
      </c>
      <c r="AT24">
        <v>0.5</v>
      </c>
      <c r="AU24">
        <v>0.25</v>
      </c>
      <c r="BD24">
        <f t="shared" si="4"/>
        <v>11.5</v>
      </c>
      <c r="BF24">
        <f t="shared" si="1"/>
        <v>32.25</v>
      </c>
      <c r="BH24">
        <f t="shared" si="5"/>
        <v>32.25</v>
      </c>
      <c r="BI24" s="5">
        <f t="shared" si="6"/>
        <v>8.7162162162162158</v>
      </c>
      <c r="BJ24" s="5">
        <f t="shared" si="7"/>
        <v>9.3478260869565215</v>
      </c>
      <c r="BK24">
        <v>9.4</v>
      </c>
    </row>
    <row r="25" spans="2:65" x14ac:dyDescent="0.2">
      <c r="B25" s="6">
        <v>76</v>
      </c>
      <c r="D25">
        <v>1</v>
      </c>
      <c r="F25">
        <v>1.5</v>
      </c>
      <c r="G25">
        <v>0.25</v>
      </c>
      <c r="H25">
        <v>1</v>
      </c>
      <c r="K25">
        <v>1.5</v>
      </c>
      <c r="O25">
        <f t="shared" si="2"/>
        <v>5.25</v>
      </c>
      <c r="Q25">
        <v>0</v>
      </c>
      <c r="R25">
        <v>1.75</v>
      </c>
      <c r="T25">
        <v>1</v>
      </c>
      <c r="U25">
        <v>0.5</v>
      </c>
      <c r="V25">
        <v>2</v>
      </c>
      <c r="X25">
        <v>1</v>
      </c>
      <c r="Z25">
        <v>1.5</v>
      </c>
      <c r="AC25">
        <f t="shared" si="0"/>
        <v>7.75</v>
      </c>
      <c r="AE25">
        <v>2</v>
      </c>
      <c r="AI25">
        <v>0.5</v>
      </c>
      <c r="AJ25">
        <f t="shared" si="3"/>
        <v>2.5</v>
      </c>
      <c r="AL25">
        <v>1</v>
      </c>
      <c r="AM25">
        <v>1.5</v>
      </c>
      <c r="AN25">
        <v>2</v>
      </c>
      <c r="AO25">
        <v>1</v>
      </c>
      <c r="AP25">
        <v>0</v>
      </c>
      <c r="AQ25">
        <v>0</v>
      </c>
      <c r="AS25">
        <v>0.25</v>
      </c>
      <c r="AT25">
        <v>1</v>
      </c>
      <c r="AV25">
        <v>1.5</v>
      </c>
      <c r="AW25">
        <v>1</v>
      </c>
      <c r="AX25">
        <v>2</v>
      </c>
      <c r="AY25">
        <v>1.5</v>
      </c>
      <c r="BA25">
        <v>1</v>
      </c>
      <c r="BC25">
        <v>0.5</v>
      </c>
      <c r="BD25">
        <f t="shared" si="4"/>
        <v>14.25</v>
      </c>
      <c r="BE25">
        <v>0.25</v>
      </c>
      <c r="BF25">
        <f t="shared" si="1"/>
        <v>29.75</v>
      </c>
      <c r="BH25">
        <f t="shared" si="5"/>
        <v>30</v>
      </c>
      <c r="BI25" s="5">
        <f t="shared" si="6"/>
        <v>8.1081081081081088</v>
      </c>
      <c r="BJ25" s="5">
        <f t="shared" si="7"/>
        <v>8.695652173913043</v>
      </c>
      <c r="BK25">
        <v>8.6999999999999993</v>
      </c>
    </row>
    <row r="26" spans="2:65" x14ac:dyDescent="0.2">
      <c r="B26" s="6">
        <v>77</v>
      </c>
      <c r="D26">
        <v>1</v>
      </c>
      <c r="E26">
        <v>1</v>
      </c>
      <c r="F26">
        <v>2.5</v>
      </c>
      <c r="G26">
        <v>0.5</v>
      </c>
      <c r="H26">
        <v>0.25</v>
      </c>
      <c r="I26">
        <v>1</v>
      </c>
      <c r="O26">
        <f t="shared" si="2"/>
        <v>6.25</v>
      </c>
      <c r="Q26">
        <v>1.5</v>
      </c>
      <c r="R26">
        <v>2</v>
      </c>
      <c r="T26">
        <v>0.5</v>
      </c>
      <c r="U26">
        <v>0.5</v>
      </c>
      <c r="V26">
        <v>2</v>
      </c>
      <c r="W26">
        <v>2</v>
      </c>
      <c r="X26">
        <v>0.5</v>
      </c>
      <c r="Y26">
        <v>1</v>
      </c>
      <c r="Z26">
        <v>1</v>
      </c>
      <c r="AA26">
        <v>1</v>
      </c>
      <c r="AB26">
        <v>0.25</v>
      </c>
      <c r="AC26">
        <f t="shared" si="0"/>
        <v>12.25</v>
      </c>
      <c r="AE26">
        <v>2.75</v>
      </c>
      <c r="AI26">
        <v>0.5</v>
      </c>
      <c r="AJ26">
        <f t="shared" si="3"/>
        <v>3.25</v>
      </c>
      <c r="AL26">
        <v>1.75</v>
      </c>
      <c r="AM26">
        <v>1.5</v>
      </c>
      <c r="AN26">
        <v>2</v>
      </c>
      <c r="AO26">
        <v>2</v>
      </c>
      <c r="AP26">
        <v>2</v>
      </c>
      <c r="AQ26">
        <v>2</v>
      </c>
      <c r="AS26">
        <v>0.25</v>
      </c>
      <c r="AT26">
        <v>1</v>
      </c>
      <c r="AU26">
        <v>1.5</v>
      </c>
      <c r="AV26">
        <v>1.5</v>
      </c>
      <c r="AW26">
        <v>1</v>
      </c>
      <c r="AX26">
        <v>2</v>
      </c>
      <c r="AY26">
        <v>1.25</v>
      </c>
      <c r="AZ26">
        <v>1</v>
      </c>
      <c r="BD26">
        <f t="shared" si="4"/>
        <v>20.75</v>
      </c>
      <c r="BF26">
        <f t="shared" si="1"/>
        <v>42.5</v>
      </c>
      <c r="BH26">
        <f t="shared" si="5"/>
        <v>42.5</v>
      </c>
      <c r="BI26" s="5">
        <f t="shared" si="6"/>
        <v>11.486486486486488</v>
      </c>
      <c r="BJ26" s="5">
        <f t="shared" si="7"/>
        <v>12.318840579710145</v>
      </c>
      <c r="BK26">
        <v>12.3</v>
      </c>
    </row>
    <row r="27" spans="2:65" x14ac:dyDescent="0.2">
      <c r="B27" s="6">
        <v>78</v>
      </c>
      <c r="D27">
        <v>1</v>
      </c>
      <c r="E27">
        <v>1</v>
      </c>
      <c r="F27">
        <v>3</v>
      </c>
      <c r="G27">
        <v>1</v>
      </c>
      <c r="H27">
        <v>1</v>
      </c>
      <c r="I27">
        <v>1</v>
      </c>
      <c r="J27">
        <v>1</v>
      </c>
      <c r="K27">
        <v>2</v>
      </c>
      <c r="L27">
        <v>2</v>
      </c>
      <c r="M27">
        <v>1</v>
      </c>
      <c r="N27">
        <v>1</v>
      </c>
      <c r="O27">
        <f t="shared" si="2"/>
        <v>15</v>
      </c>
      <c r="Q27">
        <v>2</v>
      </c>
      <c r="R27">
        <v>2</v>
      </c>
      <c r="T27">
        <v>1</v>
      </c>
      <c r="U27">
        <v>2.5</v>
      </c>
      <c r="V27">
        <v>2</v>
      </c>
      <c r="W27">
        <v>2</v>
      </c>
      <c r="X27">
        <v>1</v>
      </c>
      <c r="Y27">
        <v>1</v>
      </c>
      <c r="Z27">
        <v>2</v>
      </c>
      <c r="AA27">
        <v>1</v>
      </c>
      <c r="AB27">
        <v>1</v>
      </c>
      <c r="AC27">
        <f t="shared" si="0"/>
        <v>17.5</v>
      </c>
      <c r="AE27">
        <v>3</v>
      </c>
      <c r="AF27">
        <v>2</v>
      </c>
      <c r="AG27">
        <v>2</v>
      </c>
      <c r="AH27">
        <v>1</v>
      </c>
      <c r="AI27">
        <v>1</v>
      </c>
      <c r="AJ27">
        <f t="shared" si="3"/>
        <v>9</v>
      </c>
      <c r="AL27">
        <v>2</v>
      </c>
      <c r="AM27">
        <v>2</v>
      </c>
      <c r="AN27">
        <v>2</v>
      </c>
      <c r="AO27">
        <v>1</v>
      </c>
      <c r="AP27">
        <v>0</v>
      </c>
      <c r="AR27">
        <v>1</v>
      </c>
      <c r="AS27">
        <v>1</v>
      </c>
      <c r="AT27">
        <v>1</v>
      </c>
      <c r="AU27">
        <v>2</v>
      </c>
      <c r="AV27">
        <v>2</v>
      </c>
      <c r="AW27">
        <v>1</v>
      </c>
      <c r="AX27">
        <v>2</v>
      </c>
      <c r="AY27">
        <v>1.75</v>
      </c>
      <c r="AZ27">
        <v>1</v>
      </c>
      <c r="BA27">
        <v>0.75</v>
      </c>
      <c r="BC27">
        <v>0.5</v>
      </c>
      <c r="BD27">
        <f t="shared" si="4"/>
        <v>21</v>
      </c>
      <c r="BE27">
        <v>0.5</v>
      </c>
      <c r="BF27">
        <f t="shared" si="1"/>
        <v>62.5</v>
      </c>
      <c r="BH27">
        <f t="shared" si="5"/>
        <v>63</v>
      </c>
      <c r="BI27" s="5">
        <f t="shared" si="6"/>
        <v>17.027027027027025</v>
      </c>
      <c r="BJ27" s="5">
        <f t="shared" si="7"/>
        <v>18.260869565217391</v>
      </c>
      <c r="BK27">
        <v>18.3</v>
      </c>
    </row>
    <row r="28" spans="2:65" x14ac:dyDescent="0.2">
      <c r="B28" s="6">
        <v>79</v>
      </c>
      <c r="D28">
        <v>1</v>
      </c>
      <c r="E28">
        <v>0.75</v>
      </c>
      <c r="F28">
        <v>2.5</v>
      </c>
      <c r="G28">
        <v>0.25</v>
      </c>
      <c r="H28">
        <v>0</v>
      </c>
      <c r="I28">
        <v>1</v>
      </c>
      <c r="J28">
        <v>1</v>
      </c>
      <c r="L28">
        <v>2</v>
      </c>
      <c r="M28">
        <v>1</v>
      </c>
      <c r="N28">
        <v>1</v>
      </c>
      <c r="O28">
        <f t="shared" si="2"/>
        <v>10.5</v>
      </c>
      <c r="Q28">
        <v>2</v>
      </c>
      <c r="R28">
        <v>2</v>
      </c>
      <c r="S28">
        <v>1</v>
      </c>
      <c r="T28">
        <v>1</v>
      </c>
      <c r="U28">
        <v>0.5</v>
      </c>
      <c r="V28">
        <v>0</v>
      </c>
      <c r="W28">
        <v>2</v>
      </c>
      <c r="X28">
        <v>1</v>
      </c>
      <c r="Y28">
        <v>1</v>
      </c>
      <c r="Z28">
        <v>0.5</v>
      </c>
      <c r="AC28">
        <f t="shared" si="0"/>
        <v>11</v>
      </c>
      <c r="AE28">
        <v>2.75</v>
      </c>
      <c r="AF28">
        <v>0</v>
      </c>
      <c r="AG28">
        <v>2</v>
      </c>
      <c r="AH28">
        <v>1</v>
      </c>
      <c r="AI28">
        <v>1.25</v>
      </c>
      <c r="AJ28">
        <f t="shared" si="3"/>
        <v>7</v>
      </c>
      <c r="AL28">
        <v>1</v>
      </c>
      <c r="AM28">
        <v>2</v>
      </c>
      <c r="AN28">
        <v>1</v>
      </c>
      <c r="AO28">
        <v>2</v>
      </c>
      <c r="AP28">
        <v>2</v>
      </c>
      <c r="AQ28">
        <v>0</v>
      </c>
      <c r="AR28">
        <v>1</v>
      </c>
      <c r="AS28">
        <v>0.5</v>
      </c>
      <c r="AT28">
        <v>2</v>
      </c>
      <c r="AU28">
        <v>1</v>
      </c>
      <c r="AV28">
        <v>0.5</v>
      </c>
      <c r="AW28">
        <v>1</v>
      </c>
      <c r="AX28">
        <v>1</v>
      </c>
      <c r="AY28">
        <v>1</v>
      </c>
      <c r="BA28">
        <v>1</v>
      </c>
      <c r="BD28">
        <f t="shared" si="4"/>
        <v>17</v>
      </c>
      <c r="BF28">
        <f t="shared" si="1"/>
        <v>45.5</v>
      </c>
      <c r="BH28">
        <f t="shared" si="5"/>
        <v>45.5</v>
      </c>
      <c r="BI28" s="5">
        <f t="shared" si="6"/>
        <v>12.297297297297298</v>
      </c>
      <c r="BJ28" s="5">
        <f t="shared" si="7"/>
        <v>13.188405797101449</v>
      </c>
      <c r="BK28">
        <v>13.2</v>
      </c>
    </row>
    <row r="29" spans="2:65" x14ac:dyDescent="0.2">
      <c r="B29" s="6">
        <v>80</v>
      </c>
      <c r="D29">
        <v>0.5</v>
      </c>
      <c r="E29">
        <v>0</v>
      </c>
      <c r="F29">
        <v>1</v>
      </c>
      <c r="G29">
        <v>0</v>
      </c>
      <c r="H29">
        <v>0.25</v>
      </c>
      <c r="I29">
        <v>0</v>
      </c>
      <c r="J29">
        <v>0</v>
      </c>
      <c r="K29">
        <v>0.25</v>
      </c>
      <c r="O29">
        <f t="shared" si="2"/>
        <v>2</v>
      </c>
      <c r="Q29">
        <v>1</v>
      </c>
      <c r="R29">
        <v>2</v>
      </c>
      <c r="S29">
        <v>0</v>
      </c>
      <c r="T29">
        <v>1</v>
      </c>
      <c r="U29">
        <v>0.5</v>
      </c>
      <c r="V29">
        <v>1.5</v>
      </c>
      <c r="W29">
        <v>1.5</v>
      </c>
      <c r="Z29">
        <v>1</v>
      </c>
      <c r="AA29">
        <v>1</v>
      </c>
      <c r="AC29">
        <f t="shared" si="0"/>
        <v>9.5</v>
      </c>
      <c r="AE29">
        <v>2</v>
      </c>
      <c r="AF29">
        <v>0</v>
      </c>
      <c r="AG29">
        <v>0</v>
      </c>
      <c r="AH29">
        <v>1</v>
      </c>
      <c r="AI29">
        <v>0.5</v>
      </c>
      <c r="AJ29">
        <f t="shared" si="3"/>
        <v>3.5</v>
      </c>
      <c r="AL29">
        <v>0.25</v>
      </c>
      <c r="AM29">
        <v>2</v>
      </c>
      <c r="AN29">
        <v>2</v>
      </c>
      <c r="AO29">
        <v>2</v>
      </c>
      <c r="AP29">
        <v>1.5</v>
      </c>
      <c r="AQ29">
        <v>1.5</v>
      </c>
      <c r="AR29">
        <v>0.25</v>
      </c>
      <c r="AX29">
        <v>2</v>
      </c>
      <c r="AY29">
        <v>0</v>
      </c>
      <c r="BD29">
        <f t="shared" si="4"/>
        <v>11.5</v>
      </c>
      <c r="BF29">
        <f t="shared" si="1"/>
        <v>26.5</v>
      </c>
      <c r="BH29">
        <f t="shared" si="5"/>
        <v>26.5</v>
      </c>
      <c r="BI29" s="5">
        <f t="shared" si="6"/>
        <v>7.1621621621621623</v>
      </c>
      <c r="BJ29" s="5">
        <f t="shared" si="7"/>
        <v>7.6811594202898545</v>
      </c>
      <c r="BK29">
        <v>7.7</v>
      </c>
    </row>
    <row r="30" spans="2:65" x14ac:dyDescent="0.2">
      <c r="B30" s="6">
        <v>81</v>
      </c>
      <c r="D30">
        <v>1</v>
      </c>
      <c r="E30">
        <v>1</v>
      </c>
      <c r="F30">
        <v>2.5</v>
      </c>
      <c r="G30">
        <v>0.25</v>
      </c>
      <c r="H30">
        <v>1</v>
      </c>
      <c r="I30">
        <v>1</v>
      </c>
      <c r="J30">
        <v>1</v>
      </c>
      <c r="K30">
        <v>1</v>
      </c>
      <c r="O30">
        <f t="shared" si="2"/>
        <v>8.75</v>
      </c>
      <c r="Q30">
        <v>1</v>
      </c>
      <c r="R30">
        <v>1</v>
      </c>
      <c r="V30">
        <v>2</v>
      </c>
      <c r="W30">
        <v>2</v>
      </c>
      <c r="X30">
        <v>0.5</v>
      </c>
      <c r="Y30">
        <v>0</v>
      </c>
      <c r="Z30">
        <v>2</v>
      </c>
      <c r="AB30">
        <v>0.25</v>
      </c>
      <c r="AC30">
        <f t="shared" si="0"/>
        <v>8.75</v>
      </c>
      <c r="AE30">
        <v>2</v>
      </c>
      <c r="AI30">
        <v>0.5</v>
      </c>
      <c r="AJ30">
        <f t="shared" si="3"/>
        <v>2.5</v>
      </c>
      <c r="AL30">
        <v>1.5</v>
      </c>
      <c r="AM30">
        <v>2</v>
      </c>
      <c r="AN30">
        <v>2</v>
      </c>
      <c r="AO30">
        <v>1</v>
      </c>
      <c r="AQ30">
        <v>1</v>
      </c>
      <c r="AT30">
        <v>0.25</v>
      </c>
      <c r="AU30">
        <v>1.25</v>
      </c>
      <c r="AX30">
        <v>2</v>
      </c>
      <c r="BD30">
        <f t="shared" si="4"/>
        <v>11</v>
      </c>
      <c r="BF30">
        <f t="shared" si="1"/>
        <v>31</v>
      </c>
      <c r="BH30">
        <f t="shared" si="5"/>
        <v>31</v>
      </c>
      <c r="BI30" s="5">
        <f t="shared" si="6"/>
        <v>8.378378378378379</v>
      </c>
      <c r="BJ30" s="5">
        <f t="shared" si="7"/>
        <v>8.9855072463768124</v>
      </c>
      <c r="BK30">
        <v>9</v>
      </c>
    </row>
    <row r="31" spans="2:65" x14ac:dyDescent="0.2">
      <c r="B31" s="6">
        <v>82</v>
      </c>
      <c r="D31">
        <v>1</v>
      </c>
      <c r="E31">
        <v>1</v>
      </c>
      <c r="F31">
        <v>3</v>
      </c>
      <c r="G31">
        <v>1</v>
      </c>
      <c r="H31">
        <v>1</v>
      </c>
      <c r="I31">
        <v>1</v>
      </c>
      <c r="J31">
        <v>1</v>
      </c>
      <c r="K31">
        <v>0.25</v>
      </c>
      <c r="L31">
        <v>0.5</v>
      </c>
      <c r="O31">
        <f t="shared" si="2"/>
        <v>9.75</v>
      </c>
      <c r="Q31">
        <v>1.5</v>
      </c>
      <c r="R31">
        <v>2</v>
      </c>
      <c r="S31">
        <v>1</v>
      </c>
      <c r="T31">
        <v>1</v>
      </c>
      <c r="U31">
        <v>1</v>
      </c>
      <c r="V31">
        <v>1.5</v>
      </c>
      <c r="W31">
        <v>2</v>
      </c>
      <c r="X31">
        <v>1</v>
      </c>
      <c r="Y31">
        <v>1</v>
      </c>
      <c r="Z31">
        <v>2</v>
      </c>
      <c r="AA31">
        <v>1</v>
      </c>
      <c r="AB31">
        <v>0.25</v>
      </c>
      <c r="AC31">
        <f t="shared" si="0"/>
        <v>15.25</v>
      </c>
      <c r="AE31">
        <v>3</v>
      </c>
      <c r="AF31">
        <v>2</v>
      </c>
      <c r="AG31">
        <v>2</v>
      </c>
      <c r="AH31">
        <v>1</v>
      </c>
      <c r="AI31">
        <v>0.5</v>
      </c>
      <c r="AJ31">
        <f t="shared" si="3"/>
        <v>8.5</v>
      </c>
      <c r="AL31">
        <v>1.75</v>
      </c>
      <c r="AM31">
        <v>2</v>
      </c>
      <c r="AN31">
        <v>2</v>
      </c>
      <c r="AO31">
        <v>1.75</v>
      </c>
      <c r="AP31">
        <v>2</v>
      </c>
      <c r="AR31">
        <v>1</v>
      </c>
      <c r="AS31">
        <v>0.25</v>
      </c>
      <c r="AT31">
        <v>2</v>
      </c>
      <c r="AU31">
        <v>2</v>
      </c>
      <c r="AV31">
        <v>2</v>
      </c>
      <c r="AW31">
        <v>1</v>
      </c>
      <c r="BD31">
        <f t="shared" si="4"/>
        <v>17.75</v>
      </c>
      <c r="BE31">
        <v>1</v>
      </c>
      <c r="BF31">
        <f t="shared" si="1"/>
        <v>51.25</v>
      </c>
      <c r="BH31">
        <f t="shared" si="5"/>
        <v>52.25</v>
      </c>
      <c r="BI31" s="5">
        <f t="shared" si="6"/>
        <v>14.121621621621621</v>
      </c>
      <c r="BJ31" s="5">
        <f t="shared" si="7"/>
        <v>15.144927536231885</v>
      </c>
      <c r="BK31">
        <v>15.1</v>
      </c>
    </row>
    <row r="32" spans="2:65" x14ac:dyDescent="0.2">
      <c r="B32" s="6">
        <v>87</v>
      </c>
      <c r="D32">
        <v>1</v>
      </c>
      <c r="E32">
        <v>0.5</v>
      </c>
      <c r="F32">
        <v>3</v>
      </c>
      <c r="G32">
        <v>0.5</v>
      </c>
      <c r="H32">
        <v>0</v>
      </c>
      <c r="O32">
        <f t="shared" si="2"/>
        <v>5</v>
      </c>
      <c r="Q32">
        <v>2</v>
      </c>
      <c r="R32">
        <v>2</v>
      </c>
      <c r="S32">
        <v>0.75</v>
      </c>
      <c r="T32">
        <v>0</v>
      </c>
      <c r="U32">
        <v>0.5</v>
      </c>
      <c r="V32">
        <v>2</v>
      </c>
      <c r="W32">
        <v>1.5</v>
      </c>
      <c r="X32">
        <v>1</v>
      </c>
      <c r="Y32">
        <v>1</v>
      </c>
      <c r="Z32">
        <v>0</v>
      </c>
      <c r="AA32">
        <v>0</v>
      </c>
      <c r="AB32">
        <v>0.25</v>
      </c>
      <c r="AC32">
        <f t="shared" si="0"/>
        <v>11</v>
      </c>
      <c r="AE32">
        <v>1.5</v>
      </c>
      <c r="AF32">
        <v>2</v>
      </c>
      <c r="AG32">
        <v>0</v>
      </c>
      <c r="AH32">
        <v>1</v>
      </c>
      <c r="AI32">
        <v>0.5</v>
      </c>
      <c r="AJ32">
        <f t="shared" si="3"/>
        <v>5</v>
      </c>
      <c r="AL32">
        <v>2</v>
      </c>
      <c r="AM32">
        <v>1.75</v>
      </c>
      <c r="AN32">
        <v>0</v>
      </c>
      <c r="AO32">
        <v>2</v>
      </c>
      <c r="AP32">
        <v>0</v>
      </c>
      <c r="AQ32">
        <v>0.5</v>
      </c>
      <c r="AR32">
        <v>0</v>
      </c>
      <c r="AS32">
        <v>0.25</v>
      </c>
      <c r="AT32">
        <v>1.25</v>
      </c>
      <c r="AU32">
        <v>0</v>
      </c>
      <c r="AV32">
        <v>2</v>
      </c>
      <c r="AW32">
        <v>0.5</v>
      </c>
      <c r="AX32">
        <v>2</v>
      </c>
      <c r="AY32">
        <v>0.25</v>
      </c>
      <c r="AZ32">
        <v>1</v>
      </c>
      <c r="BD32">
        <f t="shared" si="4"/>
        <v>13.5</v>
      </c>
      <c r="BE32">
        <v>0.5</v>
      </c>
      <c r="BF32">
        <f t="shared" si="1"/>
        <v>34.5</v>
      </c>
      <c r="BH32">
        <f t="shared" si="5"/>
        <v>35</v>
      </c>
      <c r="BI32" s="5">
        <f t="shared" si="6"/>
        <v>9.4594594594594597</v>
      </c>
      <c r="BJ32" s="5">
        <f t="shared" si="7"/>
        <v>10.144927536231885</v>
      </c>
      <c r="BK32">
        <v>10.1</v>
      </c>
    </row>
    <row r="33" spans="1:65" x14ac:dyDescent="0.2">
      <c r="B33" s="6">
        <v>90</v>
      </c>
      <c r="D33">
        <v>1</v>
      </c>
      <c r="E33">
        <v>1</v>
      </c>
      <c r="F33">
        <v>0</v>
      </c>
      <c r="G33">
        <v>0.25</v>
      </c>
      <c r="H33">
        <v>0.25</v>
      </c>
      <c r="I33">
        <v>0</v>
      </c>
      <c r="J33">
        <v>0</v>
      </c>
      <c r="K33">
        <v>0.5</v>
      </c>
      <c r="L33">
        <v>0.75</v>
      </c>
      <c r="M33">
        <v>0.25</v>
      </c>
      <c r="N33">
        <v>0</v>
      </c>
      <c r="O33">
        <f t="shared" si="2"/>
        <v>4</v>
      </c>
      <c r="Q33">
        <v>0.5</v>
      </c>
      <c r="R33">
        <v>2</v>
      </c>
      <c r="S33">
        <v>1</v>
      </c>
      <c r="T33">
        <v>1</v>
      </c>
      <c r="V33">
        <v>2</v>
      </c>
      <c r="W33">
        <v>1.75</v>
      </c>
      <c r="X33">
        <v>1</v>
      </c>
      <c r="Y33">
        <v>1</v>
      </c>
      <c r="Z33">
        <v>1</v>
      </c>
      <c r="AC33">
        <f t="shared" si="0"/>
        <v>11.25</v>
      </c>
      <c r="AE33">
        <v>2</v>
      </c>
      <c r="AH33">
        <v>1</v>
      </c>
      <c r="AI33">
        <v>1.25</v>
      </c>
      <c r="AJ33">
        <f t="shared" si="3"/>
        <v>4.25</v>
      </c>
      <c r="AL33">
        <v>1.75</v>
      </c>
      <c r="AM33">
        <v>2</v>
      </c>
      <c r="AN33">
        <v>1</v>
      </c>
      <c r="AO33">
        <v>1</v>
      </c>
      <c r="AR33">
        <v>0.75</v>
      </c>
      <c r="AS33">
        <v>0.5</v>
      </c>
      <c r="AT33">
        <v>0.5</v>
      </c>
      <c r="AU33">
        <v>1.5</v>
      </c>
      <c r="AV33">
        <v>1.75</v>
      </c>
      <c r="AW33">
        <v>0.75</v>
      </c>
      <c r="AX33">
        <v>1.5</v>
      </c>
      <c r="AY33">
        <v>0.5</v>
      </c>
      <c r="BD33">
        <f t="shared" si="4"/>
        <v>13.5</v>
      </c>
      <c r="BF33">
        <f t="shared" si="1"/>
        <v>33</v>
      </c>
      <c r="BH33">
        <f t="shared" si="5"/>
        <v>33</v>
      </c>
      <c r="BI33" s="5">
        <f t="shared" si="6"/>
        <v>8.9189189189189193</v>
      </c>
      <c r="BJ33" s="5">
        <f t="shared" si="7"/>
        <v>9.5652173913043477</v>
      </c>
      <c r="BK33">
        <v>9.6</v>
      </c>
    </row>
    <row r="34" spans="1:65" x14ac:dyDescent="0.2">
      <c r="B34" s="6">
        <v>97</v>
      </c>
      <c r="D34">
        <v>1</v>
      </c>
      <c r="E34">
        <v>0.25</v>
      </c>
      <c r="F34">
        <v>2.75</v>
      </c>
      <c r="K34">
        <v>1.25</v>
      </c>
      <c r="O34">
        <f t="shared" si="2"/>
        <v>5.25</v>
      </c>
      <c r="Q34">
        <v>1.5</v>
      </c>
      <c r="R34">
        <v>1.5</v>
      </c>
      <c r="T34">
        <v>1</v>
      </c>
      <c r="U34">
        <v>0.5</v>
      </c>
      <c r="V34">
        <v>2</v>
      </c>
      <c r="W34">
        <v>1.5</v>
      </c>
      <c r="Z34">
        <v>0.5</v>
      </c>
      <c r="AC34">
        <f t="shared" si="0"/>
        <v>8.5</v>
      </c>
      <c r="AE34">
        <v>3</v>
      </c>
      <c r="AH34">
        <v>0.75</v>
      </c>
      <c r="AI34">
        <v>0.5</v>
      </c>
      <c r="AJ34">
        <f t="shared" si="3"/>
        <v>4.25</v>
      </c>
      <c r="AL34">
        <v>1</v>
      </c>
      <c r="AM34">
        <v>1</v>
      </c>
      <c r="AN34">
        <v>1</v>
      </c>
      <c r="AO34">
        <v>1</v>
      </c>
      <c r="BD34">
        <f t="shared" si="4"/>
        <v>4</v>
      </c>
      <c r="BF34">
        <f t="shared" si="1"/>
        <v>22</v>
      </c>
      <c r="BH34">
        <f t="shared" si="5"/>
        <v>22</v>
      </c>
      <c r="BI34" s="5">
        <f t="shared" si="6"/>
        <v>5.9459459459459465</v>
      </c>
      <c r="BJ34" s="5">
        <f t="shared" si="7"/>
        <v>6.3768115942028984</v>
      </c>
      <c r="BK34">
        <v>6.4</v>
      </c>
    </row>
    <row r="35" spans="1:65" x14ac:dyDescent="0.2">
      <c r="B35" s="6">
        <v>98</v>
      </c>
      <c r="D35">
        <v>1</v>
      </c>
      <c r="E35">
        <v>1</v>
      </c>
      <c r="F35">
        <v>0.5</v>
      </c>
      <c r="G35">
        <v>0.25</v>
      </c>
      <c r="H35">
        <v>0</v>
      </c>
      <c r="I35">
        <v>0.75</v>
      </c>
      <c r="J35">
        <v>0</v>
      </c>
      <c r="K35">
        <v>0</v>
      </c>
      <c r="O35">
        <f t="shared" si="2"/>
        <v>3.5</v>
      </c>
      <c r="Q35">
        <v>0</v>
      </c>
      <c r="R35">
        <v>1.5</v>
      </c>
      <c r="S35">
        <v>1</v>
      </c>
      <c r="T35">
        <v>1</v>
      </c>
      <c r="U35">
        <v>0.5</v>
      </c>
      <c r="V35">
        <v>2</v>
      </c>
      <c r="W35">
        <v>1</v>
      </c>
      <c r="X35">
        <v>1</v>
      </c>
      <c r="Y35">
        <v>0</v>
      </c>
      <c r="Z35">
        <v>0.25</v>
      </c>
      <c r="AA35">
        <v>0</v>
      </c>
      <c r="AC35">
        <f t="shared" si="0"/>
        <v>8.25</v>
      </c>
      <c r="AE35">
        <v>2</v>
      </c>
      <c r="AF35">
        <v>2</v>
      </c>
      <c r="AG35">
        <v>2</v>
      </c>
      <c r="AH35">
        <v>1</v>
      </c>
      <c r="AI35">
        <v>0.5</v>
      </c>
      <c r="AJ35">
        <f t="shared" si="3"/>
        <v>7.5</v>
      </c>
      <c r="AL35">
        <v>1.5</v>
      </c>
      <c r="AM35">
        <v>1.5</v>
      </c>
      <c r="AN35">
        <v>0</v>
      </c>
      <c r="AO35">
        <v>2</v>
      </c>
      <c r="AP35">
        <v>2</v>
      </c>
      <c r="AQ35">
        <v>1.5</v>
      </c>
      <c r="BD35">
        <f t="shared" si="4"/>
        <v>8.5</v>
      </c>
      <c r="BE35">
        <v>0.5</v>
      </c>
      <c r="BF35">
        <f t="shared" si="1"/>
        <v>27.75</v>
      </c>
      <c r="BH35">
        <f t="shared" si="5"/>
        <v>28.25</v>
      </c>
      <c r="BI35" s="5">
        <f t="shared" si="6"/>
        <v>7.6351351351351351</v>
      </c>
      <c r="BJ35" s="5">
        <f t="shared" si="7"/>
        <v>8.1884057971014492</v>
      </c>
      <c r="BK35">
        <v>8.1999999999999993</v>
      </c>
      <c r="BM35">
        <v>10</v>
      </c>
    </row>
    <row r="36" spans="1:65" x14ac:dyDescent="0.2">
      <c r="B36" s="6">
        <v>99</v>
      </c>
      <c r="D36">
        <v>1</v>
      </c>
      <c r="E36">
        <v>1</v>
      </c>
      <c r="F36">
        <v>3</v>
      </c>
      <c r="O36">
        <f t="shared" si="2"/>
        <v>5</v>
      </c>
      <c r="Q36">
        <v>1.75</v>
      </c>
      <c r="R36">
        <v>2</v>
      </c>
      <c r="S36">
        <v>1</v>
      </c>
      <c r="T36">
        <v>1</v>
      </c>
      <c r="U36">
        <v>1</v>
      </c>
      <c r="V36">
        <v>2</v>
      </c>
      <c r="W36">
        <v>1.25</v>
      </c>
      <c r="X36">
        <v>1</v>
      </c>
      <c r="Y36">
        <v>1</v>
      </c>
      <c r="Z36">
        <v>2</v>
      </c>
      <c r="AA36">
        <v>1</v>
      </c>
      <c r="AC36">
        <f t="shared" si="0"/>
        <v>15</v>
      </c>
      <c r="AE36">
        <v>2.25</v>
      </c>
      <c r="AF36">
        <v>0</v>
      </c>
      <c r="AG36">
        <v>0</v>
      </c>
      <c r="AH36">
        <v>1</v>
      </c>
      <c r="AI36">
        <v>0.5</v>
      </c>
      <c r="AJ36">
        <f t="shared" si="3"/>
        <v>3.75</v>
      </c>
      <c r="AL36">
        <v>1</v>
      </c>
      <c r="AM36">
        <v>2</v>
      </c>
      <c r="AN36">
        <v>2</v>
      </c>
      <c r="AO36">
        <v>1.75</v>
      </c>
      <c r="AP36">
        <v>2</v>
      </c>
      <c r="AQ36">
        <v>1.75</v>
      </c>
      <c r="AR36">
        <v>0.75</v>
      </c>
      <c r="AS36">
        <v>0.25</v>
      </c>
      <c r="AT36">
        <v>0.5</v>
      </c>
      <c r="AU36">
        <v>1.5</v>
      </c>
      <c r="AV36">
        <v>0.5</v>
      </c>
      <c r="AW36">
        <v>1</v>
      </c>
      <c r="BD36">
        <f t="shared" si="4"/>
        <v>15</v>
      </c>
      <c r="BE36">
        <v>1</v>
      </c>
      <c r="BF36">
        <f t="shared" si="1"/>
        <v>38.75</v>
      </c>
      <c r="BH36">
        <f t="shared" si="5"/>
        <v>39.75</v>
      </c>
      <c r="BI36" s="5">
        <f t="shared" si="6"/>
        <v>10.743243243243244</v>
      </c>
      <c r="BJ36" s="5">
        <f t="shared" si="7"/>
        <v>11.521739130434783</v>
      </c>
      <c r="BK36">
        <v>11.5</v>
      </c>
    </row>
    <row r="37" spans="1:65" x14ac:dyDescent="0.2">
      <c r="A37" t="s">
        <v>37</v>
      </c>
      <c r="B37" s="6">
        <v>119</v>
      </c>
      <c r="D37">
        <v>1</v>
      </c>
      <c r="E37">
        <v>0.25</v>
      </c>
      <c r="F37">
        <v>2</v>
      </c>
      <c r="H37">
        <v>1</v>
      </c>
      <c r="K37">
        <v>1</v>
      </c>
      <c r="L37">
        <v>0.5</v>
      </c>
      <c r="O37">
        <f t="shared" si="2"/>
        <v>5.75</v>
      </c>
      <c r="Q37">
        <v>0.5</v>
      </c>
      <c r="R37">
        <v>0.5</v>
      </c>
      <c r="S37">
        <v>0.5</v>
      </c>
      <c r="T37">
        <v>1</v>
      </c>
      <c r="V37">
        <v>1.5</v>
      </c>
      <c r="W37">
        <v>2</v>
      </c>
      <c r="X37">
        <v>1</v>
      </c>
      <c r="Y37">
        <v>1</v>
      </c>
      <c r="Z37">
        <v>2</v>
      </c>
      <c r="AA37">
        <v>0.75</v>
      </c>
      <c r="AB37">
        <v>0.25</v>
      </c>
      <c r="AC37">
        <f t="shared" si="0"/>
        <v>11</v>
      </c>
      <c r="AE37">
        <v>2.5</v>
      </c>
      <c r="AH37">
        <v>1</v>
      </c>
      <c r="AI37">
        <v>0.5</v>
      </c>
      <c r="AJ37">
        <f t="shared" si="3"/>
        <v>4</v>
      </c>
      <c r="AL37">
        <v>1</v>
      </c>
      <c r="AM37">
        <v>2</v>
      </c>
      <c r="AN37">
        <v>2</v>
      </c>
      <c r="AO37">
        <v>1</v>
      </c>
      <c r="AP37">
        <v>2</v>
      </c>
      <c r="AQ37">
        <v>1</v>
      </c>
      <c r="AT37">
        <v>1</v>
      </c>
      <c r="AU37">
        <v>1</v>
      </c>
      <c r="AV37">
        <v>2</v>
      </c>
      <c r="AW37">
        <v>0</v>
      </c>
      <c r="BD37">
        <f t="shared" si="4"/>
        <v>13</v>
      </c>
      <c r="BF37">
        <f t="shared" si="1"/>
        <v>33.75</v>
      </c>
      <c r="BH37">
        <f t="shared" si="5"/>
        <v>33.75</v>
      </c>
      <c r="BI37" s="5">
        <f t="shared" si="6"/>
        <v>9.121621621621621</v>
      </c>
      <c r="BJ37" s="5">
        <f t="shared" si="7"/>
        <v>9.7826086956521738</v>
      </c>
      <c r="BK37">
        <v>9.8000000000000007</v>
      </c>
    </row>
    <row r="38" spans="1:65" x14ac:dyDescent="0.2">
      <c r="B38" s="6">
        <v>135</v>
      </c>
      <c r="D38">
        <v>1</v>
      </c>
      <c r="G38">
        <v>0.25</v>
      </c>
      <c r="K38">
        <v>1</v>
      </c>
      <c r="O38">
        <f t="shared" si="2"/>
        <v>2.25</v>
      </c>
      <c r="Q38">
        <v>0.5</v>
      </c>
      <c r="V38">
        <v>2</v>
      </c>
      <c r="X38">
        <v>1</v>
      </c>
      <c r="Y38">
        <v>0</v>
      </c>
      <c r="AC38">
        <f t="shared" si="0"/>
        <v>3.5</v>
      </c>
      <c r="AE38">
        <v>1</v>
      </c>
      <c r="AH38">
        <v>0.75</v>
      </c>
      <c r="AI38">
        <v>0.5</v>
      </c>
      <c r="AJ38">
        <f t="shared" si="3"/>
        <v>2.25</v>
      </c>
      <c r="AM38">
        <v>2</v>
      </c>
      <c r="AN38">
        <v>0</v>
      </c>
      <c r="AO38">
        <v>1</v>
      </c>
      <c r="AP38">
        <v>0</v>
      </c>
      <c r="BD38">
        <f t="shared" si="4"/>
        <v>3</v>
      </c>
      <c r="BF38">
        <f t="shared" si="1"/>
        <v>11</v>
      </c>
      <c r="BH38">
        <f t="shared" si="5"/>
        <v>11</v>
      </c>
      <c r="BI38" s="5">
        <f t="shared" si="6"/>
        <v>2.9729729729729732</v>
      </c>
      <c r="BJ38" s="5">
        <f t="shared" si="7"/>
        <v>3.1884057971014492</v>
      </c>
      <c r="BK38">
        <v>3.2</v>
      </c>
    </row>
    <row r="39" spans="1:65" x14ac:dyDescent="0.2">
      <c r="B39" s="6">
        <v>145</v>
      </c>
      <c r="D39">
        <v>1</v>
      </c>
      <c r="E39">
        <v>0</v>
      </c>
      <c r="F39">
        <v>2</v>
      </c>
      <c r="G39">
        <v>0.25</v>
      </c>
      <c r="H39">
        <v>1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f t="shared" si="2"/>
        <v>4.25</v>
      </c>
      <c r="Q39">
        <v>1</v>
      </c>
      <c r="R39">
        <v>1</v>
      </c>
      <c r="S39">
        <v>0</v>
      </c>
      <c r="T39">
        <v>1</v>
      </c>
      <c r="U39">
        <v>0</v>
      </c>
      <c r="V39">
        <v>0</v>
      </c>
      <c r="W39">
        <v>0.25</v>
      </c>
      <c r="X39">
        <v>0</v>
      </c>
      <c r="Y39">
        <v>0</v>
      </c>
      <c r="Z39">
        <v>0.25</v>
      </c>
      <c r="AA39">
        <v>0</v>
      </c>
      <c r="AB39">
        <v>0</v>
      </c>
      <c r="AC39">
        <f t="shared" si="0"/>
        <v>3.5</v>
      </c>
      <c r="AJ39">
        <f t="shared" si="3"/>
        <v>0</v>
      </c>
      <c r="AL39">
        <v>1</v>
      </c>
      <c r="AM39">
        <v>2</v>
      </c>
      <c r="AN39">
        <v>1</v>
      </c>
      <c r="AO39">
        <v>2</v>
      </c>
      <c r="AP39">
        <v>2</v>
      </c>
      <c r="AQ39">
        <v>1.5</v>
      </c>
      <c r="AR39">
        <v>0</v>
      </c>
      <c r="AS39">
        <v>0</v>
      </c>
      <c r="AT39">
        <v>0.75</v>
      </c>
      <c r="AU39">
        <v>1</v>
      </c>
      <c r="AV39">
        <v>1</v>
      </c>
      <c r="AW39">
        <v>0</v>
      </c>
      <c r="BD39">
        <f t="shared" si="4"/>
        <v>12.25</v>
      </c>
      <c r="BE39">
        <v>1</v>
      </c>
      <c r="BF39">
        <f t="shared" si="1"/>
        <v>20</v>
      </c>
      <c r="BH39">
        <f t="shared" si="5"/>
        <v>21</v>
      </c>
      <c r="BI39" s="5">
        <f t="shared" si="6"/>
        <v>5.6756756756756754</v>
      </c>
      <c r="BJ39" s="5">
        <f t="shared" si="7"/>
        <v>6.0869565217391308</v>
      </c>
      <c r="BK39">
        <v>6.1</v>
      </c>
    </row>
    <row r="40" spans="1:65" x14ac:dyDescent="0.2">
      <c r="B40" s="6">
        <v>177</v>
      </c>
      <c r="D40">
        <v>1</v>
      </c>
      <c r="O40">
        <f t="shared" si="2"/>
        <v>1</v>
      </c>
      <c r="V40">
        <v>0.5</v>
      </c>
      <c r="W40">
        <v>2</v>
      </c>
      <c r="X40">
        <v>1</v>
      </c>
      <c r="Y40">
        <v>0</v>
      </c>
      <c r="Z40">
        <v>0.5</v>
      </c>
      <c r="AC40">
        <f t="shared" si="0"/>
        <v>4</v>
      </c>
      <c r="AE40">
        <v>3</v>
      </c>
      <c r="AI40">
        <v>0.5</v>
      </c>
      <c r="AJ40">
        <f t="shared" si="3"/>
        <v>3.5</v>
      </c>
      <c r="AL40">
        <v>1.75</v>
      </c>
      <c r="AM40">
        <v>2</v>
      </c>
      <c r="AN40">
        <v>2</v>
      </c>
      <c r="AO40">
        <v>2</v>
      </c>
      <c r="AP40">
        <v>2</v>
      </c>
      <c r="AQ40">
        <v>1.75</v>
      </c>
      <c r="AR40">
        <v>0.25</v>
      </c>
      <c r="AS40">
        <v>1</v>
      </c>
      <c r="AT40">
        <v>1</v>
      </c>
      <c r="AX40">
        <v>1</v>
      </c>
      <c r="BD40">
        <f t="shared" si="4"/>
        <v>14.75</v>
      </c>
      <c r="BF40">
        <f t="shared" si="1"/>
        <v>23.25</v>
      </c>
      <c r="BH40">
        <f t="shared" si="5"/>
        <v>23.25</v>
      </c>
      <c r="BI40" s="5">
        <f t="shared" si="6"/>
        <v>6.2837837837837842</v>
      </c>
      <c r="BJ40" s="5">
        <f t="shared" si="7"/>
        <v>6.7391304347826084</v>
      </c>
      <c r="BK40">
        <v>6.8</v>
      </c>
    </row>
    <row r="41" spans="1:65" x14ac:dyDescent="0.2">
      <c r="B41" s="6">
        <v>178</v>
      </c>
      <c r="D41">
        <v>1</v>
      </c>
      <c r="F41">
        <v>3</v>
      </c>
      <c r="G41">
        <v>1</v>
      </c>
      <c r="H41">
        <v>1</v>
      </c>
      <c r="O41">
        <f t="shared" si="2"/>
        <v>6</v>
      </c>
      <c r="Q41">
        <v>0.5</v>
      </c>
      <c r="R41">
        <v>2</v>
      </c>
      <c r="S41">
        <v>1</v>
      </c>
      <c r="T41">
        <v>1</v>
      </c>
      <c r="U41">
        <v>2.5</v>
      </c>
      <c r="V41">
        <v>2</v>
      </c>
      <c r="W41">
        <v>2</v>
      </c>
      <c r="X41">
        <v>1</v>
      </c>
      <c r="Y41">
        <v>1</v>
      </c>
      <c r="Z41">
        <v>2</v>
      </c>
      <c r="AA41">
        <v>0</v>
      </c>
      <c r="AB41">
        <v>0.25</v>
      </c>
      <c r="AC41">
        <f t="shared" si="0"/>
        <v>15.25</v>
      </c>
      <c r="AE41">
        <v>3</v>
      </c>
      <c r="AH41">
        <v>1</v>
      </c>
      <c r="AI41">
        <v>0.5</v>
      </c>
      <c r="AJ41">
        <f t="shared" si="3"/>
        <v>4.5</v>
      </c>
      <c r="AL41">
        <v>1.75</v>
      </c>
      <c r="AM41">
        <v>2</v>
      </c>
      <c r="AN41">
        <v>2</v>
      </c>
      <c r="AO41">
        <v>2</v>
      </c>
      <c r="AP41">
        <v>2</v>
      </c>
      <c r="AQ41">
        <v>1.5</v>
      </c>
      <c r="AR41">
        <v>1</v>
      </c>
      <c r="AS41">
        <v>0.5</v>
      </c>
      <c r="AT41">
        <v>1</v>
      </c>
      <c r="AU41">
        <v>1</v>
      </c>
      <c r="AW41">
        <v>1</v>
      </c>
      <c r="BD41">
        <f t="shared" si="4"/>
        <v>15.75</v>
      </c>
      <c r="BE41">
        <v>1</v>
      </c>
      <c r="BF41">
        <f t="shared" si="1"/>
        <v>41.5</v>
      </c>
      <c r="BH41">
        <f t="shared" si="5"/>
        <v>42.5</v>
      </c>
      <c r="BI41" s="5">
        <f t="shared" si="6"/>
        <v>11.486486486486488</v>
      </c>
      <c r="BJ41" s="5">
        <f t="shared" si="7"/>
        <v>12.318840579710145</v>
      </c>
      <c r="BK41">
        <v>12.3</v>
      </c>
    </row>
    <row r="42" spans="1:65" x14ac:dyDescent="0.2">
      <c r="B42" s="6">
        <v>198</v>
      </c>
      <c r="D42">
        <v>1</v>
      </c>
      <c r="F42">
        <v>2.5</v>
      </c>
      <c r="G42">
        <v>0.25</v>
      </c>
      <c r="H42">
        <v>1</v>
      </c>
      <c r="K42">
        <v>0.5</v>
      </c>
      <c r="L42">
        <v>0.5</v>
      </c>
      <c r="O42">
        <f t="shared" si="2"/>
        <v>5.75</v>
      </c>
      <c r="Q42">
        <v>1</v>
      </c>
      <c r="R42">
        <v>1.5</v>
      </c>
      <c r="T42">
        <v>1</v>
      </c>
      <c r="V42">
        <v>2</v>
      </c>
      <c r="W42">
        <v>1</v>
      </c>
      <c r="X42">
        <v>1</v>
      </c>
      <c r="Y42">
        <v>1</v>
      </c>
      <c r="Z42">
        <v>2</v>
      </c>
      <c r="AC42">
        <f t="shared" si="0"/>
        <v>10.5</v>
      </c>
      <c r="AE42">
        <v>2.5</v>
      </c>
      <c r="AF42">
        <v>1</v>
      </c>
      <c r="AG42">
        <v>2</v>
      </c>
      <c r="AH42">
        <v>1</v>
      </c>
      <c r="AI42">
        <v>0.5</v>
      </c>
      <c r="AJ42">
        <f t="shared" si="3"/>
        <v>7</v>
      </c>
      <c r="AL42">
        <v>1.5</v>
      </c>
      <c r="AM42">
        <v>2</v>
      </c>
      <c r="AN42">
        <v>1.5</v>
      </c>
      <c r="AO42">
        <v>1.5</v>
      </c>
      <c r="AS42">
        <v>0.75</v>
      </c>
      <c r="AU42">
        <v>1.25</v>
      </c>
      <c r="AV42">
        <v>2</v>
      </c>
      <c r="AW42">
        <v>0.5</v>
      </c>
      <c r="AX42">
        <v>2</v>
      </c>
      <c r="AY42">
        <v>1.5</v>
      </c>
      <c r="AZ42">
        <v>0.75</v>
      </c>
      <c r="BA42">
        <v>1</v>
      </c>
      <c r="BD42">
        <f t="shared" si="4"/>
        <v>16.25</v>
      </c>
      <c r="BF42">
        <f t="shared" si="1"/>
        <v>39.5</v>
      </c>
      <c r="BH42">
        <f t="shared" si="5"/>
        <v>39.5</v>
      </c>
      <c r="BI42" s="5">
        <f t="shared" si="6"/>
        <v>10.675675675675675</v>
      </c>
      <c r="BJ42" s="5">
        <f t="shared" si="7"/>
        <v>11.44927536231884</v>
      </c>
      <c r="BK42">
        <v>11.5</v>
      </c>
    </row>
    <row r="43" spans="1:65" x14ac:dyDescent="0.2">
      <c r="B43" s="6">
        <v>232</v>
      </c>
      <c r="D43">
        <v>1</v>
      </c>
      <c r="G43">
        <v>0.25</v>
      </c>
      <c r="I43">
        <v>1</v>
      </c>
      <c r="J43">
        <v>1</v>
      </c>
      <c r="K43">
        <v>0.75</v>
      </c>
      <c r="O43">
        <f t="shared" si="2"/>
        <v>4</v>
      </c>
      <c r="S43">
        <v>1</v>
      </c>
      <c r="U43">
        <v>0.5</v>
      </c>
      <c r="V43">
        <v>1.75</v>
      </c>
      <c r="W43">
        <v>1</v>
      </c>
      <c r="X43">
        <v>1</v>
      </c>
      <c r="Y43">
        <v>0</v>
      </c>
      <c r="Z43">
        <v>2</v>
      </c>
      <c r="AA43">
        <v>0.5</v>
      </c>
      <c r="AB43">
        <v>0.25</v>
      </c>
      <c r="AC43">
        <f t="shared" si="0"/>
        <v>8</v>
      </c>
      <c r="AE43">
        <v>2.5</v>
      </c>
      <c r="AI43">
        <v>0.5</v>
      </c>
      <c r="AJ43">
        <f t="shared" si="3"/>
        <v>3</v>
      </c>
      <c r="AL43">
        <v>0.5</v>
      </c>
      <c r="AM43">
        <v>2</v>
      </c>
      <c r="AN43">
        <v>2</v>
      </c>
      <c r="AO43">
        <v>1</v>
      </c>
      <c r="AQ43">
        <v>0.5</v>
      </c>
      <c r="AT43">
        <v>1</v>
      </c>
      <c r="AU43">
        <v>1</v>
      </c>
      <c r="AV43">
        <v>0.5</v>
      </c>
      <c r="AX43">
        <v>2</v>
      </c>
      <c r="AY43">
        <v>0.5</v>
      </c>
      <c r="AZ43">
        <v>0.5</v>
      </c>
      <c r="BA43">
        <v>1</v>
      </c>
      <c r="BD43">
        <f t="shared" si="4"/>
        <v>12.5</v>
      </c>
      <c r="BF43">
        <f t="shared" si="1"/>
        <v>27.5</v>
      </c>
      <c r="BH43">
        <f t="shared" si="5"/>
        <v>27.5</v>
      </c>
      <c r="BI43" s="5">
        <f t="shared" si="6"/>
        <v>7.4324324324324316</v>
      </c>
      <c r="BJ43" s="5">
        <f t="shared" si="7"/>
        <v>7.9710144927536231</v>
      </c>
      <c r="BK43">
        <v>8</v>
      </c>
    </row>
    <row r="44" spans="1:65" x14ac:dyDescent="0.2">
      <c r="B44" s="6">
        <v>313</v>
      </c>
      <c r="D44">
        <v>1</v>
      </c>
      <c r="F44">
        <v>1</v>
      </c>
      <c r="G44">
        <v>0.25</v>
      </c>
      <c r="O44">
        <f t="shared" si="2"/>
        <v>2.25</v>
      </c>
      <c r="W44">
        <v>1</v>
      </c>
      <c r="AC44">
        <f t="shared" si="0"/>
        <v>1</v>
      </c>
      <c r="AJ44">
        <f t="shared" si="3"/>
        <v>0</v>
      </c>
      <c r="AM44">
        <v>1</v>
      </c>
      <c r="AN44">
        <v>2</v>
      </c>
      <c r="AO44">
        <v>2</v>
      </c>
      <c r="AP44">
        <v>1.5</v>
      </c>
      <c r="BD44">
        <f t="shared" si="4"/>
        <v>6.5</v>
      </c>
      <c r="BF44">
        <f t="shared" si="1"/>
        <v>9.75</v>
      </c>
      <c r="BH44">
        <f t="shared" si="5"/>
        <v>9.75</v>
      </c>
      <c r="BI44" s="5">
        <f t="shared" si="6"/>
        <v>2.6351351351351351</v>
      </c>
      <c r="BJ44" s="5">
        <f t="shared" si="7"/>
        <v>2.8260869565217388</v>
      </c>
      <c r="BK44">
        <v>2.9</v>
      </c>
    </row>
    <row r="45" spans="1:65" x14ac:dyDescent="0.2">
      <c r="B45" s="6">
        <v>323</v>
      </c>
      <c r="D45">
        <v>1</v>
      </c>
      <c r="E45">
        <v>0</v>
      </c>
      <c r="F45">
        <v>1.5</v>
      </c>
      <c r="I45">
        <v>1</v>
      </c>
      <c r="K45">
        <v>1</v>
      </c>
      <c r="L45">
        <v>0.5</v>
      </c>
      <c r="O45">
        <f t="shared" si="2"/>
        <v>5</v>
      </c>
      <c r="Q45">
        <v>2</v>
      </c>
      <c r="R45">
        <v>2</v>
      </c>
      <c r="S45">
        <v>0.25</v>
      </c>
      <c r="T45">
        <v>1</v>
      </c>
      <c r="V45">
        <v>1</v>
      </c>
      <c r="W45">
        <v>2</v>
      </c>
      <c r="X45">
        <v>1</v>
      </c>
      <c r="Y45">
        <v>1</v>
      </c>
      <c r="Z45">
        <v>2</v>
      </c>
      <c r="AA45">
        <v>0</v>
      </c>
      <c r="AB45">
        <v>1</v>
      </c>
      <c r="AC45">
        <f t="shared" si="0"/>
        <v>13.25</v>
      </c>
      <c r="AE45">
        <v>3</v>
      </c>
      <c r="AF45">
        <v>0</v>
      </c>
      <c r="AG45">
        <v>1.5</v>
      </c>
      <c r="AH45">
        <v>1</v>
      </c>
      <c r="AI45">
        <v>1</v>
      </c>
      <c r="AJ45">
        <f t="shared" si="3"/>
        <v>6.5</v>
      </c>
      <c r="AL45">
        <v>1.25</v>
      </c>
      <c r="AM45">
        <v>2</v>
      </c>
      <c r="AN45">
        <v>2</v>
      </c>
      <c r="AO45">
        <v>2</v>
      </c>
      <c r="AP45">
        <v>1</v>
      </c>
      <c r="AQ45">
        <v>1.5</v>
      </c>
      <c r="AR45">
        <v>1</v>
      </c>
      <c r="AT45">
        <v>2</v>
      </c>
      <c r="AU45">
        <v>1.25</v>
      </c>
      <c r="AV45">
        <v>2</v>
      </c>
      <c r="AW45">
        <v>1</v>
      </c>
      <c r="AX45">
        <v>0</v>
      </c>
      <c r="AY45">
        <v>0.5</v>
      </c>
      <c r="AZ45">
        <v>2</v>
      </c>
      <c r="BD45">
        <f t="shared" si="4"/>
        <v>19.5</v>
      </c>
      <c r="BE45">
        <v>0.25</v>
      </c>
      <c r="BF45">
        <f t="shared" si="1"/>
        <v>44.25</v>
      </c>
      <c r="BH45">
        <f t="shared" si="5"/>
        <v>44.5</v>
      </c>
      <c r="BI45" s="5">
        <f t="shared" si="6"/>
        <v>12.027027027027026</v>
      </c>
      <c r="BJ45" s="5">
        <f t="shared" si="7"/>
        <v>12.89855072463768</v>
      </c>
      <c r="BK45">
        <v>12.9</v>
      </c>
    </row>
    <row r="46" spans="1:65" x14ac:dyDescent="0.2">
      <c r="B46" s="6">
        <v>354</v>
      </c>
      <c r="D46">
        <v>1</v>
      </c>
      <c r="E46">
        <v>0.25</v>
      </c>
      <c r="O46">
        <f t="shared" si="2"/>
        <v>1.25</v>
      </c>
      <c r="Q46">
        <v>0</v>
      </c>
      <c r="R46">
        <v>2</v>
      </c>
      <c r="S46">
        <v>0.25</v>
      </c>
      <c r="V46">
        <v>2</v>
      </c>
      <c r="W46">
        <v>2</v>
      </c>
      <c r="X46">
        <v>1</v>
      </c>
      <c r="Y46">
        <v>0</v>
      </c>
      <c r="Z46">
        <v>2</v>
      </c>
      <c r="AC46">
        <f t="shared" si="0"/>
        <v>9.25</v>
      </c>
      <c r="AE46">
        <v>1.5</v>
      </c>
      <c r="AJ46">
        <f t="shared" si="3"/>
        <v>1.5</v>
      </c>
      <c r="AL46">
        <v>1.5</v>
      </c>
      <c r="AM46">
        <v>2</v>
      </c>
      <c r="AN46">
        <v>2</v>
      </c>
      <c r="AO46">
        <v>2</v>
      </c>
      <c r="AP46">
        <v>2</v>
      </c>
      <c r="AQ46">
        <v>2</v>
      </c>
      <c r="AT46">
        <v>2</v>
      </c>
      <c r="AU46">
        <v>1.75</v>
      </c>
      <c r="AV46">
        <v>0.5</v>
      </c>
      <c r="AW46">
        <v>0</v>
      </c>
      <c r="BD46">
        <f t="shared" si="4"/>
        <v>15.75</v>
      </c>
      <c r="BF46">
        <f t="shared" si="1"/>
        <v>27.75</v>
      </c>
      <c r="BH46">
        <f t="shared" si="5"/>
        <v>27.75</v>
      </c>
      <c r="BI46" s="5">
        <f t="shared" si="6"/>
        <v>7.5</v>
      </c>
      <c r="BJ46" s="5">
        <f t="shared" si="7"/>
        <v>8.0434782608695663</v>
      </c>
      <c r="BK46">
        <v>8</v>
      </c>
    </row>
    <row r="47" spans="1:65" x14ac:dyDescent="0.2">
      <c r="B47" s="6">
        <v>434</v>
      </c>
      <c r="D47">
        <v>1</v>
      </c>
      <c r="E47">
        <v>0</v>
      </c>
      <c r="F47">
        <v>0.25</v>
      </c>
      <c r="G47">
        <v>0.25</v>
      </c>
      <c r="O47">
        <f t="shared" si="2"/>
        <v>1.5</v>
      </c>
      <c r="Q47">
        <v>0.5</v>
      </c>
      <c r="R47">
        <v>2</v>
      </c>
      <c r="S47">
        <v>0</v>
      </c>
      <c r="T47">
        <v>0</v>
      </c>
      <c r="U47">
        <v>0.5</v>
      </c>
      <c r="V47">
        <v>0</v>
      </c>
      <c r="W47">
        <v>1.75</v>
      </c>
      <c r="X47">
        <v>0.5</v>
      </c>
      <c r="AC47">
        <f t="shared" si="0"/>
        <v>5.25</v>
      </c>
      <c r="AE47">
        <v>2</v>
      </c>
      <c r="AJ47">
        <f t="shared" si="3"/>
        <v>2</v>
      </c>
      <c r="AL47">
        <v>0</v>
      </c>
      <c r="AM47">
        <v>1.5</v>
      </c>
      <c r="AN47">
        <v>0</v>
      </c>
      <c r="AO47">
        <v>1</v>
      </c>
      <c r="AP47">
        <v>0</v>
      </c>
      <c r="AX47">
        <v>2</v>
      </c>
      <c r="BD47">
        <f t="shared" si="4"/>
        <v>4.5</v>
      </c>
      <c r="BF47">
        <f t="shared" si="1"/>
        <v>13.25</v>
      </c>
      <c r="BH47">
        <f t="shared" si="5"/>
        <v>13.25</v>
      </c>
      <c r="BI47" s="5">
        <f t="shared" si="6"/>
        <v>3.5810810810810811</v>
      </c>
      <c r="BJ47" s="5">
        <f t="shared" si="7"/>
        <v>3.8405797101449273</v>
      </c>
      <c r="BK47">
        <v>3.8</v>
      </c>
    </row>
    <row r="48" spans="1:65" x14ac:dyDescent="0.2">
      <c r="B48" s="6">
        <v>676</v>
      </c>
      <c r="D48">
        <v>1</v>
      </c>
      <c r="E48">
        <v>0</v>
      </c>
      <c r="F48">
        <v>0.5</v>
      </c>
      <c r="G48">
        <v>0.25</v>
      </c>
      <c r="H48">
        <v>0.25</v>
      </c>
      <c r="I48">
        <v>0</v>
      </c>
      <c r="J48">
        <v>0.25</v>
      </c>
      <c r="K48">
        <v>0.25</v>
      </c>
      <c r="L48">
        <v>0</v>
      </c>
      <c r="M48">
        <v>0</v>
      </c>
      <c r="N48">
        <v>0</v>
      </c>
      <c r="O48">
        <f t="shared" si="2"/>
        <v>2.5</v>
      </c>
      <c r="Q48">
        <v>0.5</v>
      </c>
      <c r="R48">
        <v>2</v>
      </c>
      <c r="S48">
        <v>0.25</v>
      </c>
      <c r="T48">
        <v>1</v>
      </c>
      <c r="U48">
        <v>0.5</v>
      </c>
      <c r="V48">
        <v>1</v>
      </c>
      <c r="W48">
        <v>2</v>
      </c>
      <c r="X48">
        <v>0</v>
      </c>
      <c r="Y48">
        <v>0</v>
      </c>
      <c r="Z48">
        <v>2</v>
      </c>
      <c r="AA48">
        <v>1</v>
      </c>
      <c r="AB48">
        <v>0.25</v>
      </c>
      <c r="AC48">
        <f t="shared" si="0"/>
        <v>10.5</v>
      </c>
      <c r="AE48">
        <v>1.5</v>
      </c>
      <c r="AF48">
        <v>0</v>
      </c>
      <c r="AG48">
        <v>0</v>
      </c>
      <c r="AH48">
        <v>0</v>
      </c>
      <c r="AI48">
        <v>0.5</v>
      </c>
      <c r="AJ48">
        <f t="shared" si="3"/>
        <v>2</v>
      </c>
      <c r="AL48">
        <v>1.5</v>
      </c>
      <c r="AM48">
        <v>2</v>
      </c>
      <c r="AN48">
        <v>0</v>
      </c>
      <c r="AO48">
        <v>2</v>
      </c>
      <c r="AP48">
        <v>0</v>
      </c>
      <c r="AQ48">
        <v>0.5</v>
      </c>
      <c r="AR48">
        <v>0.75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2</v>
      </c>
      <c r="AY48">
        <v>0</v>
      </c>
      <c r="AZ48">
        <v>0</v>
      </c>
      <c r="BA48">
        <v>0</v>
      </c>
      <c r="BB48">
        <v>0</v>
      </c>
      <c r="BC48">
        <v>0</v>
      </c>
      <c r="BD48">
        <f t="shared" si="4"/>
        <v>8.75</v>
      </c>
      <c r="BE48">
        <v>1</v>
      </c>
      <c r="BF48">
        <f t="shared" si="1"/>
        <v>23.75</v>
      </c>
      <c r="BH48">
        <f t="shared" si="5"/>
        <v>24.75</v>
      </c>
      <c r="BI48" s="5">
        <f t="shared" si="6"/>
        <v>6.6891891891891895</v>
      </c>
      <c r="BJ48" s="5">
        <f t="shared" si="7"/>
        <v>7.1739130434782608</v>
      </c>
      <c r="BK48">
        <v>7.2</v>
      </c>
    </row>
    <row r="49" spans="1:65" x14ac:dyDescent="0.2">
      <c r="B49" s="6">
        <v>717</v>
      </c>
      <c r="D49">
        <v>1</v>
      </c>
      <c r="E49">
        <v>1</v>
      </c>
      <c r="F49">
        <v>3</v>
      </c>
      <c r="G49">
        <v>0.25</v>
      </c>
      <c r="O49">
        <f t="shared" si="2"/>
        <v>5.25</v>
      </c>
      <c r="Q49">
        <v>1.5</v>
      </c>
      <c r="R49">
        <v>2</v>
      </c>
      <c r="T49">
        <v>1</v>
      </c>
      <c r="V49">
        <v>1</v>
      </c>
      <c r="W49">
        <v>2</v>
      </c>
      <c r="X49">
        <v>1</v>
      </c>
      <c r="Y49">
        <v>1</v>
      </c>
      <c r="Z49">
        <v>2</v>
      </c>
      <c r="AA49">
        <v>1</v>
      </c>
      <c r="AC49">
        <f t="shared" si="0"/>
        <v>12.5</v>
      </c>
      <c r="AJ49">
        <f t="shared" si="3"/>
        <v>0</v>
      </c>
      <c r="AL49">
        <v>2</v>
      </c>
      <c r="AM49">
        <v>2</v>
      </c>
      <c r="AN49">
        <v>2</v>
      </c>
      <c r="AO49">
        <v>2</v>
      </c>
      <c r="BD49">
        <f t="shared" si="4"/>
        <v>8</v>
      </c>
      <c r="BF49">
        <f t="shared" si="1"/>
        <v>25.75</v>
      </c>
      <c r="BH49">
        <f t="shared" si="5"/>
        <v>25.75</v>
      </c>
      <c r="BI49" s="5">
        <f t="shared" si="6"/>
        <v>6.9594594594594597</v>
      </c>
      <c r="BJ49" s="5">
        <f t="shared" si="7"/>
        <v>7.4637681159420293</v>
      </c>
      <c r="BK49">
        <v>7.5</v>
      </c>
      <c r="BM49">
        <v>9</v>
      </c>
    </row>
    <row r="50" spans="1:65" x14ac:dyDescent="0.2">
      <c r="B50" s="6">
        <v>787</v>
      </c>
      <c r="D50">
        <v>1</v>
      </c>
      <c r="E50">
        <v>1</v>
      </c>
      <c r="F50">
        <v>2.5</v>
      </c>
      <c r="G50">
        <v>1</v>
      </c>
      <c r="H50">
        <v>1</v>
      </c>
      <c r="I50">
        <v>0.75</v>
      </c>
      <c r="J50">
        <v>0</v>
      </c>
      <c r="K50">
        <v>0</v>
      </c>
      <c r="L50">
        <v>1</v>
      </c>
      <c r="M50">
        <v>0.5</v>
      </c>
      <c r="N50">
        <v>0</v>
      </c>
      <c r="O50">
        <f t="shared" si="2"/>
        <v>8.75</v>
      </c>
      <c r="Q50">
        <v>0.5</v>
      </c>
      <c r="R50">
        <v>2</v>
      </c>
      <c r="S50">
        <v>0</v>
      </c>
      <c r="T50">
        <v>0</v>
      </c>
      <c r="U50">
        <v>0.5</v>
      </c>
      <c r="V50">
        <v>1.5</v>
      </c>
      <c r="W50">
        <v>2</v>
      </c>
      <c r="X50">
        <v>1</v>
      </c>
      <c r="Y50">
        <v>1</v>
      </c>
      <c r="Z50">
        <v>2</v>
      </c>
      <c r="AA50">
        <v>1</v>
      </c>
      <c r="AB50">
        <v>0</v>
      </c>
      <c r="AC50">
        <f t="shared" si="0"/>
        <v>11.5</v>
      </c>
      <c r="AE50">
        <v>1.5</v>
      </c>
      <c r="AF50">
        <v>0</v>
      </c>
      <c r="AG50">
        <v>0</v>
      </c>
      <c r="AH50">
        <v>1</v>
      </c>
      <c r="AI50">
        <v>0.5</v>
      </c>
      <c r="AJ50">
        <f t="shared" si="3"/>
        <v>3</v>
      </c>
      <c r="AL50">
        <v>1</v>
      </c>
      <c r="AM50">
        <v>1.5</v>
      </c>
      <c r="AN50">
        <v>0.75</v>
      </c>
      <c r="AO50">
        <v>2</v>
      </c>
      <c r="AP50">
        <v>0</v>
      </c>
      <c r="AQ50">
        <v>0</v>
      </c>
      <c r="AR50">
        <v>0</v>
      </c>
      <c r="AS50">
        <v>0</v>
      </c>
      <c r="AT50">
        <v>0.5</v>
      </c>
      <c r="BD50">
        <f t="shared" si="4"/>
        <v>5.75</v>
      </c>
      <c r="BF50">
        <f t="shared" si="1"/>
        <v>29</v>
      </c>
      <c r="BH50">
        <f t="shared" si="5"/>
        <v>29</v>
      </c>
      <c r="BI50" s="5">
        <f t="shared" si="6"/>
        <v>7.8378378378378377</v>
      </c>
      <c r="BJ50" s="5">
        <f t="shared" si="7"/>
        <v>8.4057971014492754</v>
      </c>
      <c r="BK50">
        <v>8.4</v>
      </c>
    </row>
    <row r="51" spans="1:65" x14ac:dyDescent="0.2">
      <c r="BI51" s="5">
        <f>AVERAGE(BI4:BI50)</f>
        <v>8.8168487636572745</v>
      </c>
      <c r="BJ51" s="5">
        <f>AVERAGE(BJ4:BJ50)</f>
        <v>9.4557508479802639</v>
      </c>
      <c r="BK51" s="5">
        <f>AVERAGE(BK4:BK50)</f>
        <v>9.463829787234042</v>
      </c>
    </row>
    <row r="52" spans="1:65" x14ac:dyDescent="0.2">
      <c r="A52" t="s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F04A7-B96A-D248-B409-C268FC815DC4}">
  <dimension ref="A1:D48"/>
  <sheetViews>
    <sheetView tabSelected="1" workbookViewId="0">
      <selection activeCell="B10" sqref="B10"/>
    </sheetView>
  </sheetViews>
  <sheetFormatPr baseColWidth="10" defaultRowHeight="16" x14ac:dyDescent="0.2"/>
  <sheetData>
    <row r="1" spans="1:4" x14ac:dyDescent="0.2">
      <c r="A1">
        <v>1</v>
      </c>
      <c r="B1" s="6">
        <v>78</v>
      </c>
      <c r="C1">
        <v>18.3</v>
      </c>
    </row>
    <row r="2" spans="1:4" x14ac:dyDescent="0.2">
      <c r="A2">
        <v>2</v>
      </c>
      <c r="B2" s="6">
        <v>35</v>
      </c>
      <c r="C2">
        <v>16.5</v>
      </c>
    </row>
    <row r="3" spans="1:4" x14ac:dyDescent="0.2">
      <c r="A3">
        <v>3</v>
      </c>
      <c r="B3" s="6">
        <v>82</v>
      </c>
      <c r="C3">
        <v>15.1</v>
      </c>
    </row>
    <row r="4" spans="1:4" x14ac:dyDescent="0.2">
      <c r="A4">
        <v>4</v>
      </c>
      <c r="B4" s="6">
        <v>34</v>
      </c>
      <c r="C4">
        <v>14.7</v>
      </c>
    </row>
    <row r="5" spans="1:4" x14ac:dyDescent="0.2">
      <c r="A5">
        <v>5</v>
      </c>
      <c r="B5" s="6">
        <v>22</v>
      </c>
      <c r="C5">
        <v>14.4</v>
      </c>
    </row>
    <row r="6" spans="1:4" x14ac:dyDescent="0.2">
      <c r="A6">
        <v>6</v>
      </c>
      <c r="B6" s="6">
        <v>79</v>
      </c>
      <c r="C6">
        <v>13.2</v>
      </c>
    </row>
    <row r="7" spans="1:4" x14ac:dyDescent="0.2">
      <c r="A7">
        <v>7</v>
      </c>
      <c r="B7" s="7">
        <v>323</v>
      </c>
      <c r="C7">
        <v>12.9</v>
      </c>
    </row>
    <row r="8" spans="1:4" x14ac:dyDescent="0.2">
      <c r="A8">
        <v>8</v>
      </c>
      <c r="B8" s="6">
        <v>47</v>
      </c>
      <c r="C8">
        <v>12.5</v>
      </c>
    </row>
    <row r="9" spans="1:4" x14ac:dyDescent="0.2">
      <c r="A9">
        <v>9</v>
      </c>
      <c r="B9" s="6">
        <v>77</v>
      </c>
      <c r="C9">
        <v>12.3</v>
      </c>
    </row>
    <row r="10" spans="1:4" x14ac:dyDescent="0.2">
      <c r="A10">
        <v>9</v>
      </c>
      <c r="B10" s="7">
        <v>178</v>
      </c>
      <c r="C10">
        <v>12.3</v>
      </c>
    </row>
    <row r="11" spans="1:4" x14ac:dyDescent="0.2">
      <c r="A11">
        <v>11</v>
      </c>
      <c r="B11" s="6">
        <v>99</v>
      </c>
      <c r="C11">
        <v>11.5</v>
      </c>
    </row>
    <row r="12" spans="1:4" x14ac:dyDescent="0.2">
      <c r="A12">
        <v>11</v>
      </c>
      <c r="B12" s="7">
        <v>198</v>
      </c>
      <c r="C12">
        <v>11.5</v>
      </c>
      <c r="D12" t="s">
        <v>102</v>
      </c>
    </row>
    <row r="13" spans="1:4" x14ac:dyDescent="0.2">
      <c r="A13">
        <v>13</v>
      </c>
      <c r="B13" s="6">
        <v>52</v>
      </c>
      <c r="C13">
        <v>10.8</v>
      </c>
    </row>
    <row r="14" spans="1:4" x14ac:dyDescent="0.2">
      <c r="A14">
        <v>14</v>
      </c>
      <c r="B14" s="6">
        <v>23</v>
      </c>
      <c r="C14">
        <v>10.1</v>
      </c>
    </row>
    <row r="15" spans="1:4" x14ac:dyDescent="0.2">
      <c r="A15">
        <v>14</v>
      </c>
      <c r="B15" s="6">
        <v>61</v>
      </c>
      <c r="C15">
        <v>10.1</v>
      </c>
    </row>
    <row r="16" spans="1:4" x14ac:dyDescent="0.2">
      <c r="A16">
        <v>14</v>
      </c>
      <c r="B16" s="6">
        <v>87</v>
      </c>
      <c r="C16">
        <v>10.1</v>
      </c>
    </row>
    <row r="17" spans="1:4" x14ac:dyDescent="0.2">
      <c r="A17">
        <v>17</v>
      </c>
      <c r="B17" s="7">
        <v>119</v>
      </c>
      <c r="C17">
        <v>9.8000000000000007</v>
      </c>
    </row>
    <row r="18" spans="1:4" x14ac:dyDescent="0.2">
      <c r="A18">
        <v>18</v>
      </c>
      <c r="B18" s="6">
        <v>55</v>
      </c>
      <c r="C18">
        <v>9.6999999999999993</v>
      </c>
    </row>
    <row r="19" spans="1:4" x14ac:dyDescent="0.2">
      <c r="A19">
        <v>19</v>
      </c>
      <c r="B19" s="6">
        <v>48</v>
      </c>
      <c r="C19">
        <v>9.6</v>
      </c>
    </row>
    <row r="20" spans="1:4" x14ac:dyDescent="0.2">
      <c r="A20">
        <v>19</v>
      </c>
      <c r="B20" s="6">
        <v>90</v>
      </c>
      <c r="C20">
        <v>9.6</v>
      </c>
    </row>
    <row r="21" spans="1:4" x14ac:dyDescent="0.2">
      <c r="A21">
        <v>21</v>
      </c>
      <c r="B21">
        <v>2</v>
      </c>
      <c r="C21">
        <v>9.4</v>
      </c>
    </row>
    <row r="22" spans="1:4" x14ac:dyDescent="0.2">
      <c r="A22">
        <v>21</v>
      </c>
      <c r="B22" s="6">
        <v>53</v>
      </c>
      <c r="C22">
        <v>9.4</v>
      </c>
    </row>
    <row r="23" spans="1:4" x14ac:dyDescent="0.2">
      <c r="A23">
        <v>21</v>
      </c>
      <c r="B23" s="6">
        <v>70</v>
      </c>
      <c r="C23">
        <v>9.4</v>
      </c>
    </row>
    <row r="24" spans="1:4" x14ac:dyDescent="0.2">
      <c r="A24">
        <v>24</v>
      </c>
      <c r="B24" s="6">
        <v>54</v>
      </c>
      <c r="C24">
        <v>9.3000000000000007</v>
      </c>
      <c r="D24" t="s">
        <v>100</v>
      </c>
    </row>
    <row r="25" spans="1:4" x14ac:dyDescent="0.2">
      <c r="A25">
        <v>25</v>
      </c>
      <c r="B25" s="6">
        <v>32</v>
      </c>
      <c r="C25">
        <v>9.1999999999999993</v>
      </c>
    </row>
    <row r="26" spans="1:4" x14ac:dyDescent="0.2">
      <c r="A26">
        <v>25</v>
      </c>
      <c r="B26" s="6">
        <v>44</v>
      </c>
      <c r="C26" s="5">
        <v>9.1999999999999993</v>
      </c>
    </row>
    <row r="27" spans="1:4" x14ac:dyDescent="0.2">
      <c r="A27">
        <v>27</v>
      </c>
      <c r="B27" s="6">
        <v>81</v>
      </c>
      <c r="C27">
        <v>9</v>
      </c>
    </row>
    <row r="28" spans="1:4" x14ac:dyDescent="0.2">
      <c r="A28">
        <v>28</v>
      </c>
      <c r="B28" s="6">
        <v>76</v>
      </c>
      <c r="C28">
        <v>8.6999999999999993</v>
      </c>
    </row>
    <row r="29" spans="1:4" x14ac:dyDescent="0.2">
      <c r="A29">
        <v>29</v>
      </c>
      <c r="B29" s="7">
        <v>787</v>
      </c>
      <c r="C29">
        <v>8.4</v>
      </c>
    </row>
    <row r="30" spans="1:4" x14ac:dyDescent="0.2">
      <c r="A30">
        <v>30</v>
      </c>
      <c r="B30" s="6">
        <v>17</v>
      </c>
      <c r="C30">
        <v>8.3000000000000007</v>
      </c>
    </row>
    <row r="31" spans="1:4" x14ac:dyDescent="0.2">
      <c r="A31">
        <v>31</v>
      </c>
      <c r="B31" s="6">
        <v>11</v>
      </c>
      <c r="C31">
        <v>8.1999999999999993</v>
      </c>
    </row>
    <row r="32" spans="1:4" x14ac:dyDescent="0.2">
      <c r="A32">
        <v>31</v>
      </c>
      <c r="B32" s="6">
        <v>98</v>
      </c>
      <c r="C32">
        <v>8.1999999999999993</v>
      </c>
    </row>
    <row r="33" spans="1:4" x14ac:dyDescent="0.2">
      <c r="A33">
        <v>33</v>
      </c>
      <c r="B33" s="6">
        <v>13</v>
      </c>
      <c r="C33">
        <v>8.1</v>
      </c>
    </row>
    <row r="34" spans="1:4" x14ac:dyDescent="0.2">
      <c r="A34">
        <v>34</v>
      </c>
      <c r="B34" s="7">
        <v>232</v>
      </c>
      <c r="C34">
        <v>8</v>
      </c>
    </row>
    <row r="35" spans="1:4" x14ac:dyDescent="0.2">
      <c r="A35">
        <v>35</v>
      </c>
      <c r="B35" s="7">
        <v>354</v>
      </c>
      <c r="C35">
        <v>8</v>
      </c>
    </row>
    <row r="36" spans="1:4" x14ac:dyDescent="0.2">
      <c r="A36">
        <v>36</v>
      </c>
      <c r="B36" s="6">
        <v>8</v>
      </c>
      <c r="C36">
        <v>7.9</v>
      </c>
      <c r="D36" t="s">
        <v>103</v>
      </c>
    </row>
    <row r="37" spans="1:4" x14ac:dyDescent="0.2">
      <c r="A37">
        <v>37</v>
      </c>
      <c r="B37" s="6">
        <v>80</v>
      </c>
      <c r="C37">
        <v>7.7</v>
      </c>
    </row>
    <row r="38" spans="1:4" x14ac:dyDescent="0.2">
      <c r="A38">
        <v>38</v>
      </c>
      <c r="B38" s="7">
        <v>717</v>
      </c>
      <c r="C38">
        <v>7.5</v>
      </c>
    </row>
    <row r="39" spans="1:4" x14ac:dyDescent="0.2">
      <c r="A39">
        <v>39</v>
      </c>
      <c r="B39" s="7">
        <v>676</v>
      </c>
      <c r="C39">
        <v>7.2</v>
      </c>
    </row>
    <row r="40" spans="1:4" x14ac:dyDescent="0.2">
      <c r="A40">
        <v>40</v>
      </c>
      <c r="B40" s="7">
        <v>177</v>
      </c>
      <c r="C40">
        <v>6.8</v>
      </c>
    </row>
    <row r="41" spans="1:4" x14ac:dyDescent="0.2">
      <c r="A41">
        <v>41</v>
      </c>
      <c r="B41" s="6">
        <v>97</v>
      </c>
      <c r="C41">
        <v>6.4</v>
      </c>
    </row>
    <row r="42" spans="1:4" x14ac:dyDescent="0.2">
      <c r="A42">
        <v>42</v>
      </c>
      <c r="B42" s="7">
        <v>145</v>
      </c>
      <c r="C42">
        <v>6.1</v>
      </c>
    </row>
    <row r="43" spans="1:4" x14ac:dyDescent="0.2">
      <c r="A43">
        <v>43</v>
      </c>
      <c r="B43" s="6">
        <v>45</v>
      </c>
      <c r="C43">
        <v>5.5</v>
      </c>
    </row>
    <row r="44" spans="1:4" x14ac:dyDescent="0.2">
      <c r="A44">
        <v>44</v>
      </c>
      <c r="B44" s="6">
        <v>67</v>
      </c>
      <c r="C44">
        <v>4</v>
      </c>
    </row>
    <row r="45" spans="1:4" x14ac:dyDescent="0.2">
      <c r="A45">
        <v>45</v>
      </c>
      <c r="B45" s="7">
        <v>434</v>
      </c>
      <c r="C45">
        <v>3.8</v>
      </c>
    </row>
    <row r="46" spans="1:4" x14ac:dyDescent="0.2">
      <c r="A46">
        <v>46</v>
      </c>
      <c r="B46" s="7">
        <v>135</v>
      </c>
      <c r="C46">
        <v>3.2</v>
      </c>
    </row>
    <row r="47" spans="1:4" x14ac:dyDescent="0.2">
      <c r="A47">
        <v>47</v>
      </c>
      <c r="B47" s="7">
        <v>313</v>
      </c>
      <c r="C47">
        <v>2.9</v>
      </c>
    </row>
    <row r="48" spans="1:4" x14ac:dyDescent="0.2">
      <c r="B48" t="s">
        <v>101</v>
      </c>
      <c r="C48">
        <v>9.4600000000000009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classement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Utilisateur Microsoft Office</cp:lastModifiedBy>
  <dcterms:created xsi:type="dcterms:W3CDTF">2021-03-16T08:28:44Z</dcterms:created>
  <dcterms:modified xsi:type="dcterms:W3CDTF">2021-04-11T16:10:12Z</dcterms:modified>
</cp:coreProperties>
</file>