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elinecoqueret/Documents/cours T12/HKBL/DS 2020 2021 idées/DS 2/"/>
    </mc:Choice>
  </mc:AlternateContent>
  <xr:revisionPtr revIDLastSave="0" documentId="13_ncr:1_{DE04D39F-7C6B-B142-88C7-64ED1070C1A2}" xr6:coauthVersionLast="36" xr6:coauthVersionMax="36" xr10:uidLastSave="{00000000-0000-0000-0000-000000000000}"/>
  <bookViews>
    <workbookView xWindow="1060" yWindow="460" windowWidth="28800" windowHeight="15700" activeTab="1" xr2:uid="{8B1250F0-BCCF-C54D-BA9F-0086D40B9DFB}"/>
  </bookViews>
  <sheets>
    <sheet name="tableau des résultats" sheetId="1" r:id="rId1"/>
    <sheet name="classement" sheetId="4" r:id="rId2"/>
    <sheet name="exo 1 initial" sheetId="2" r:id="rId3"/>
    <sheet name="notes" sheetId="3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4" l="1"/>
  <c r="L53" i="1"/>
  <c r="X53" i="1"/>
  <c r="AI53" i="1"/>
  <c r="AP53" i="1"/>
  <c r="BE53" i="1"/>
  <c r="BF53" i="1"/>
  <c r="BG53" i="1"/>
  <c r="BI53" i="1"/>
  <c r="BK53" i="1"/>
  <c r="BL53" i="1"/>
  <c r="C50" i="4"/>
  <c r="BF5" i="1"/>
  <c r="BE5" i="1"/>
  <c r="AP5" i="1"/>
  <c r="AI5" i="1"/>
  <c r="BG5" i="1" s="1"/>
  <c r="BI5" i="1" s="1"/>
  <c r="BK5" i="1" s="1"/>
  <c r="X5" i="1"/>
  <c r="L5" i="1"/>
  <c r="X31" i="1"/>
  <c r="L31" i="1"/>
  <c r="BE38" i="1"/>
  <c r="BE10" i="1" l="1"/>
  <c r="BE13" i="1"/>
  <c r="AP31" i="1" l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BE31" i="1"/>
  <c r="BE6" i="1"/>
  <c r="BE7" i="1"/>
  <c r="BE8" i="1"/>
  <c r="BE9" i="1"/>
  <c r="BE11" i="1"/>
  <c r="BE12" i="1"/>
  <c r="BE14" i="1"/>
  <c r="BE15" i="1"/>
  <c r="BE16" i="1"/>
  <c r="BE17" i="1"/>
  <c r="BE18" i="1"/>
  <c r="BE19" i="1"/>
  <c r="BE20" i="1"/>
  <c r="BE21" i="1"/>
  <c r="BE22" i="1"/>
  <c r="BE23" i="1"/>
  <c r="BE24" i="1"/>
  <c r="BE25" i="1"/>
  <c r="BE26" i="1"/>
  <c r="BE27" i="1"/>
  <c r="BE28" i="1"/>
  <c r="BE29" i="1"/>
  <c r="BE30" i="1"/>
  <c r="BE32" i="1"/>
  <c r="BE33" i="1"/>
  <c r="BE34" i="1"/>
  <c r="BE35" i="1"/>
  <c r="BE36" i="1"/>
  <c r="BE37" i="1"/>
  <c r="BE39" i="1"/>
  <c r="BE40" i="1"/>
  <c r="BE41" i="1"/>
  <c r="BE42" i="1"/>
  <c r="BE43" i="1"/>
  <c r="BE44" i="1"/>
  <c r="BE45" i="1"/>
  <c r="BE46" i="1"/>
  <c r="BE47" i="1"/>
  <c r="BE48" i="1"/>
  <c r="BE49" i="1"/>
  <c r="BE50" i="1"/>
  <c r="BE51" i="1"/>
  <c r="AP3" i="1" l="1"/>
  <c r="BF31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2" i="1"/>
  <c r="BF33" i="1"/>
  <c r="BF34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AI31" i="1"/>
  <c r="BG31" i="1" s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BG15" i="1" l="1"/>
  <c r="BI15" i="1" s="1"/>
  <c r="BK15" i="1" s="1"/>
  <c r="BG29" i="1"/>
  <c r="BI29" i="1" s="1"/>
  <c r="BK29" i="1" s="1"/>
  <c r="BG24" i="1"/>
  <c r="BI24" i="1" s="1"/>
  <c r="BK24" i="1" s="1"/>
  <c r="BG23" i="1"/>
  <c r="BI23" i="1" s="1"/>
  <c r="BK23" i="1" s="1"/>
  <c r="BG11" i="1"/>
  <c r="BI11" i="1" s="1"/>
  <c r="BK11" i="1" s="1"/>
  <c r="BI31" i="1"/>
  <c r="BG8" i="1"/>
  <c r="BI8" i="1" s="1"/>
  <c r="BK8" i="1" s="1"/>
  <c r="BG16" i="1"/>
  <c r="BI16" i="1" s="1"/>
  <c r="BK16" i="1" s="1"/>
  <c r="BG48" i="1"/>
  <c r="BI48" i="1" s="1"/>
  <c r="BK48" i="1" s="1"/>
  <c r="BG47" i="1"/>
  <c r="BI47" i="1" s="1"/>
  <c r="BK47" i="1" s="1"/>
  <c r="BG39" i="1"/>
  <c r="BI39" i="1" s="1"/>
  <c r="BK39" i="1" s="1"/>
  <c r="BG19" i="1"/>
  <c r="BI19" i="1" s="1"/>
  <c r="BK19" i="1" s="1"/>
  <c r="BG20" i="1"/>
  <c r="BI20" i="1" s="1"/>
  <c r="BK20" i="1" s="1"/>
  <c r="BG12" i="1"/>
  <c r="BI12" i="1" s="1"/>
  <c r="BK12" i="1" s="1"/>
  <c r="BG43" i="1"/>
  <c r="BI43" i="1" s="1"/>
  <c r="BK43" i="1" s="1"/>
  <c r="BG28" i="1"/>
  <c r="BI28" i="1" s="1"/>
  <c r="BK28" i="1" s="1"/>
  <c r="BG27" i="1"/>
  <c r="BI27" i="1" s="1"/>
  <c r="BK27" i="1" s="1"/>
  <c r="BG36" i="1"/>
  <c r="BI36" i="1" s="1"/>
  <c r="BK36" i="1" s="1"/>
  <c r="BG32" i="1"/>
  <c r="BI32" i="1" s="1"/>
  <c r="BK32" i="1" s="1"/>
  <c r="BG35" i="1"/>
  <c r="BI35" i="1" s="1"/>
  <c r="BK35" i="1" s="1"/>
  <c r="BG44" i="1"/>
  <c r="BI44" i="1" s="1"/>
  <c r="BK44" i="1" s="1"/>
  <c r="BG40" i="1"/>
  <c r="BI40" i="1" s="1"/>
  <c r="BK40" i="1" s="1"/>
  <c r="BG26" i="1"/>
  <c r="BI26" i="1" s="1"/>
  <c r="BK26" i="1" s="1"/>
  <c r="BG46" i="1"/>
  <c r="BI46" i="1" s="1"/>
  <c r="BK46" i="1" s="1"/>
  <c r="BG42" i="1"/>
  <c r="BI42" i="1" s="1"/>
  <c r="BK42" i="1" s="1"/>
  <c r="BG38" i="1"/>
  <c r="BI38" i="1" s="1"/>
  <c r="BK38" i="1" s="1"/>
  <c r="BG34" i="1"/>
  <c r="BI34" i="1" s="1"/>
  <c r="BK34" i="1" s="1"/>
  <c r="BG22" i="1"/>
  <c r="BI22" i="1" s="1"/>
  <c r="BK22" i="1" s="1"/>
  <c r="BG18" i="1"/>
  <c r="BI18" i="1" s="1"/>
  <c r="BK18" i="1" s="1"/>
  <c r="BG14" i="1"/>
  <c r="BI14" i="1" s="1"/>
  <c r="BK14" i="1" s="1"/>
  <c r="BG10" i="1"/>
  <c r="BI10" i="1" s="1"/>
  <c r="BK10" i="1" s="1"/>
  <c r="BG49" i="1"/>
  <c r="BI49" i="1" s="1"/>
  <c r="BK49" i="1" s="1"/>
  <c r="BG45" i="1"/>
  <c r="BI45" i="1" s="1"/>
  <c r="BK45" i="1" s="1"/>
  <c r="BG41" i="1"/>
  <c r="BI41" i="1" s="1"/>
  <c r="BK41" i="1" s="1"/>
  <c r="BG37" i="1"/>
  <c r="BI37" i="1" s="1"/>
  <c r="BK37" i="1" s="1"/>
  <c r="BG33" i="1"/>
  <c r="BI33" i="1" s="1"/>
  <c r="BK33" i="1" s="1"/>
  <c r="BG25" i="1"/>
  <c r="BI25" i="1" s="1"/>
  <c r="BK25" i="1" s="1"/>
  <c r="BG21" i="1"/>
  <c r="BI21" i="1" s="1"/>
  <c r="BK21" i="1" s="1"/>
  <c r="BG17" i="1"/>
  <c r="BI17" i="1" s="1"/>
  <c r="BK17" i="1" s="1"/>
  <c r="BG13" i="1"/>
  <c r="BI13" i="1" s="1"/>
  <c r="BK13" i="1" s="1"/>
  <c r="BG9" i="1"/>
  <c r="BI9" i="1" s="1"/>
  <c r="BK9" i="1" s="1"/>
  <c r="BG6" i="1"/>
  <c r="BI6" i="1" s="1"/>
  <c r="BK6" i="1" s="1"/>
  <c r="BG7" i="1"/>
  <c r="BI7" i="1" s="1"/>
  <c r="BK7" i="1" s="1"/>
  <c r="BG50" i="1"/>
  <c r="BI50" i="1" s="1"/>
  <c r="BK50" i="1" s="1"/>
  <c r="BG51" i="1"/>
  <c r="BI51" i="1" s="1"/>
  <c r="BK51" i="1" s="1"/>
  <c r="BG30" i="1"/>
  <c r="BI30" i="1" s="1"/>
  <c r="BK30" i="1" s="1"/>
  <c r="X3" i="1"/>
  <c r="BK31" i="1" l="1"/>
  <c r="BF3" i="1"/>
  <c r="BE3" i="1"/>
  <c r="L3" i="1"/>
  <c r="AI3" i="1"/>
  <c r="BG3" i="1" l="1"/>
  <c r="BI3" i="1" s="1"/>
  <c r="BK3" i="1" s="1"/>
</calcChain>
</file>

<file path=xl/sharedStrings.xml><?xml version="1.0" encoding="utf-8"?>
<sst xmlns="http://schemas.openxmlformats.org/spreadsheetml/2006/main" count="245" uniqueCount="208">
  <si>
    <t>QUESTIONS</t>
  </si>
  <si>
    <t>Exercice 1</t>
  </si>
  <si>
    <t>Total</t>
  </si>
  <si>
    <t>Exercice 2</t>
  </si>
  <si>
    <t>1a</t>
  </si>
  <si>
    <t>1b</t>
  </si>
  <si>
    <t>1c</t>
  </si>
  <si>
    <t>1d</t>
  </si>
  <si>
    <t>4a</t>
  </si>
  <si>
    <t>4b</t>
  </si>
  <si>
    <t>5a</t>
  </si>
  <si>
    <t>5b</t>
  </si>
  <si>
    <t>5c</t>
  </si>
  <si>
    <t>5d</t>
  </si>
  <si>
    <t xml:space="preserve">Total </t>
  </si>
  <si>
    <t>Exercice 3</t>
  </si>
  <si>
    <t>BONUS</t>
  </si>
  <si>
    <t>Exercice 4</t>
  </si>
  <si>
    <t>Total exo</t>
  </si>
  <si>
    <t>Total final</t>
  </si>
  <si>
    <t>COMPETENCES</t>
  </si>
  <si>
    <t>égalité</t>
  </si>
  <si>
    <t>dérivée</t>
  </si>
  <si>
    <t>définition</t>
  </si>
  <si>
    <t>variations</t>
  </si>
  <si>
    <t>IPP</t>
  </si>
  <si>
    <t>BAREME</t>
  </si>
  <si>
    <t>ANONYMAT</t>
  </si>
  <si>
    <t>S</t>
  </si>
  <si>
    <t>ES/L</t>
  </si>
  <si>
    <t>moyenne</t>
  </si>
  <si>
    <t>Exercice 0</t>
  </si>
  <si>
    <t xml:space="preserve">base </t>
  </si>
  <si>
    <t>libre</t>
  </si>
  <si>
    <t>génératrice</t>
  </si>
  <si>
    <t>supplémentaires</t>
  </si>
  <si>
    <t>somme directe</t>
  </si>
  <si>
    <t>primitiver u'u</t>
  </si>
  <si>
    <t>A1</t>
  </si>
  <si>
    <t>A2</t>
  </si>
  <si>
    <t>A3a</t>
  </si>
  <si>
    <t>A3b</t>
  </si>
  <si>
    <t>A4a</t>
  </si>
  <si>
    <t>A4b</t>
  </si>
  <si>
    <t>B1a</t>
  </si>
  <si>
    <t>B1b</t>
  </si>
  <si>
    <t>B2a</t>
  </si>
  <si>
    <t>B2b</t>
  </si>
  <si>
    <t>B2c</t>
  </si>
  <si>
    <t>B3a</t>
  </si>
  <si>
    <t>B3b</t>
  </si>
  <si>
    <t>B3c</t>
  </si>
  <si>
    <t>B3d</t>
  </si>
  <si>
    <t>signe</t>
  </si>
  <si>
    <t>variaitons</t>
  </si>
  <si>
    <t>inégalités</t>
  </si>
  <si>
    <t>limite</t>
  </si>
  <si>
    <t>intégrales</t>
  </si>
  <si>
    <t>bien définie</t>
  </si>
  <si>
    <t>C^1</t>
  </si>
  <si>
    <t>inégalité</t>
  </si>
  <si>
    <t>calcul d'intégrale</t>
  </si>
  <si>
    <t>prolongement par C^0</t>
  </si>
  <si>
    <t>B1</t>
  </si>
  <si>
    <t>B2</t>
  </si>
  <si>
    <t>C1</t>
  </si>
  <si>
    <t>C2</t>
  </si>
  <si>
    <t>C3</t>
  </si>
  <si>
    <t>C4</t>
  </si>
  <si>
    <t>A3c</t>
  </si>
  <si>
    <t>A3d</t>
  </si>
  <si>
    <t>B3</t>
  </si>
  <si>
    <t>B4</t>
  </si>
  <si>
    <t>projection</t>
  </si>
  <si>
    <t>matrice canonique</t>
  </si>
  <si>
    <t>inclusions</t>
  </si>
  <si>
    <t>somme (directe)</t>
  </si>
  <si>
    <t>note sur 20</t>
  </si>
  <si>
    <t>a</t>
  </si>
  <si>
    <t>b</t>
  </si>
  <si>
    <t>c</t>
  </si>
  <si>
    <t>d</t>
  </si>
  <si>
    <t>e</t>
  </si>
  <si>
    <t>SEV engendré</t>
  </si>
  <si>
    <t>cours</t>
  </si>
  <si>
    <t>cours et produit</t>
  </si>
  <si>
    <t>newton</t>
  </si>
  <si>
    <t>récurrence</t>
  </si>
  <si>
    <t>produit</t>
  </si>
  <si>
    <t>continuité</t>
  </si>
  <si>
    <t>dérivabilité globale</t>
  </si>
  <si>
    <t>dérivabilité locale</t>
  </si>
  <si>
    <t>1e</t>
  </si>
  <si>
    <t>2a</t>
  </si>
  <si>
    <t>2b</t>
  </si>
  <si>
    <t>2c</t>
  </si>
  <si>
    <t>IPP, inégalité, limite</t>
  </si>
  <si>
    <t>intégrale</t>
  </si>
  <si>
    <t>somme</t>
  </si>
  <si>
    <t>somme et intégrale</t>
  </si>
  <si>
    <t>TOTAL</t>
  </si>
  <si>
    <t>ni libre ni génératrice</t>
  </si>
  <si>
    <t>chgt de variable</t>
  </si>
  <si>
    <t>primitiver ln</t>
  </si>
  <si>
    <t>ker(f) et somme directe</t>
  </si>
  <si>
    <t>eq cart</t>
  </si>
  <si>
    <t>LEGER</t>
  </si>
  <si>
    <t>Alice</t>
  </si>
  <si>
    <t>AUFRANC</t>
  </si>
  <si>
    <t>Agathe</t>
  </si>
  <si>
    <t>PRECHEUR</t>
  </si>
  <si>
    <t>Artus</t>
  </si>
  <si>
    <t>BETOIN</t>
  </si>
  <si>
    <t>Romain</t>
  </si>
  <si>
    <t>VAILLY</t>
  </si>
  <si>
    <t>Matteo</t>
  </si>
  <si>
    <t>BOURDENET</t>
  </si>
  <si>
    <t>Justine</t>
  </si>
  <si>
    <t>SZYMKOWIAK</t>
  </si>
  <si>
    <t>Clément</t>
  </si>
  <si>
    <t>DARBON</t>
  </si>
  <si>
    <t>Virgile</t>
  </si>
  <si>
    <t>GANDON</t>
  </si>
  <si>
    <t>Dorine</t>
  </si>
  <si>
    <t>MOUCHET</t>
  </si>
  <si>
    <t>Edgar</t>
  </si>
  <si>
    <t>MATHON--VAUQUELIN</t>
  </si>
  <si>
    <t>Théa</t>
  </si>
  <si>
    <t>REMOND</t>
  </si>
  <si>
    <t>Sophie</t>
  </si>
  <si>
    <t>DANTAS</t>
  </si>
  <si>
    <t>Doriane</t>
  </si>
  <si>
    <t>TROTOUX</t>
  </si>
  <si>
    <t>Manon</t>
  </si>
  <si>
    <t>MONTEGANO</t>
  </si>
  <si>
    <t>Paul</t>
  </si>
  <si>
    <t>CATEL</t>
  </si>
  <si>
    <t>Candice</t>
  </si>
  <si>
    <t>FOURNIER</t>
  </si>
  <si>
    <t>Laura</t>
  </si>
  <si>
    <t>BONNET</t>
  </si>
  <si>
    <t>Emma</t>
  </si>
  <si>
    <t>LENOEL</t>
  </si>
  <si>
    <t>Felix</t>
  </si>
  <si>
    <t>TANNER</t>
  </si>
  <si>
    <t>Julien</t>
  </si>
  <si>
    <t>BERGUA</t>
  </si>
  <si>
    <t>SAVATIER</t>
  </si>
  <si>
    <t>Charlotte</t>
  </si>
  <si>
    <t>MARECHAL</t>
  </si>
  <si>
    <t>Juliette</t>
  </si>
  <si>
    <t>PERIER</t>
  </si>
  <si>
    <t>Maëlie</t>
  </si>
  <si>
    <t>FABRE</t>
  </si>
  <si>
    <t>Jose-Luis</t>
  </si>
  <si>
    <t>BOUSQUET</t>
  </si>
  <si>
    <t>Audrey</t>
  </si>
  <si>
    <t>MANTELLIER</t>
  </si>
  <si>
    <t>Zohra</t>
  </si>
  <si>
    <t>DUBREUIL</t>
  </si>
  <si>
    <t>Colomban</t>
  </si>
  <si>
    <t>PETIT MEYZENQ</t>
  </si>
  <si>
    <t>Hélyette</t>
  </si>
  <si>
    <t>CONCIATORE</t>
  </si>
  <si>
    <t>Anna</t>
  </si>
  <si>
    <t>DESPAS</t>
  </si>
  <si>
    <t>Salomé</t>
  </si>
  <si>
    <t>MAUGARD</t>
  </si>
  <si>
    <t>MARCHICA</t>
  </si>
  <si>
    <t>Elise</t>
  </si>
  <si>
    <t>SORIANO</t>
  </si>
  <si>
    <t>Axelle</t>
  </si>
  <si>
    <t>BENAHMED</t>
  </si>
  <si>
    <t>Badis</t>
  </si>
  <si>
    <t>ROUBAUD</t>
  </si>
  <si>
    <t>Marine</t>
  </si>
  <si>
    <t>JORON</t>
  </si>
  <si>
    <t>Gabrielle</t>
  </si>
  <si>
    <t>ERREIP</t>
  </si>
  <si>
    <t>Mathilde</t>
  </si>
  <si>
    <t>JACQUEMIN</t>
  </si>
  <si>
    <t>Yona</t>
  </si>
  <si>
    <t>BLANCHARD</t>
  </si>
  <si>
    <t>Romane</t>
  </si>
  <si>
    <t>LOUTSKEVITCH</t>
  </si>
  <si>
    <t>Ugo</t>
  </si>
  <si>
    <t>REBILLARD</t>
  </si>
  <si>
    <t>Anaëlle</t>
  </si>
  <si>
    <t>RATSIMBAZAFY</t>
  </si>
  <si>
    <t>Naelle</t>
  </si>
  <si>
    <t>THERIC</t>
  </si>
  <si>
    <t>Nadia</t>
  </si>
  <si>
    <t>DEROY</t>
  </si>
  <si>
    <t>Élise</t>
  </si>
  <si>
    <t>NATEK</t>
  </si>
  <si>
    <t>Klara</t>
  </si>
  <si>
    <t>ARGAND</t>
  </si>
  <si>
    <t>Lisa</t>
  </si>
  <si>
    <t>CHARPENTIER</t>
  </si>
  <si>
    <t>Hadrien</t>
  </si>
  <si>
    <t>note arrondie</t>
  </si>
  <si>
    <t>écart type</t>
  </si>
  <si>
    <t>Me = 9,7</t>
  </si>
  <si>
    <t xml:space="preserve"> Q1 = 7,8</t>
  </si>
  <si>
    <t>Q3 = 13,1</t>
  </si>
  <si>
    <t>Rang</t>
  </si>
  <si>
    <t>note</t>
  </si>
  <si>
    <t>anonymat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</si>
</sst>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0" fontId="3" fillId="0" borderId="0" xfId="0" applyFont="1"/>
    <xf numFmtId="1" fontId="0" fillId="0" borderId="0" xfId="0" applyNumberFormat="1" applyProtection="1">
      <protection locked="0"/>
    </xf>
    <xf numFmtId="2" fontId="0" fillId="0" borderId="0" xfId="0" applyNumberFormat="1"/>
    <xf numFmtId="0" fontId="4" fillId="0" borderId="0" xfId="0" applyFont="1"/>
    <xf numFmtId="0" fontId="0" fillId="0" borderId="1" xfId="0" applyFont="1" applyBorder="1"/>
    <xf numFmtId="0" fontId="0" fillId="0" borderId="1" xfId="0" applyFont="1" applyFill="1" applyBorder="1"/>
    <xf numFmtId="1" fontId="0" fillId="2" borderId="0" xfId="0" applyNumberFormat="1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D7ECE-9718-6D44-B74B-D97559BCBC2E}">
  <dimension ref="A1:BL57"/>
  <sheetViews>
    <sheetView topLeftCell="BE1" workbookViewId="0">
      <selection activeCell="B27" sqref="B27"/>
    </sheetView>
  </sheetViews>
  <sheetFormatPr baseColWidth="10" defaultRowHeight="16" x14ac:dyDescent="0.2"/>
  <cols>
    <col min="7" max="7" width="18.6640625" customWidth="1"/>
    <col min="8" max="8" width="18" customWidth="1"/>
    <col min="9" max="9" width="15.83203125" customWidth="1"/>
    <col min="12" max="12" width="13.6640625" bestFit="1" customWidth="1"/>
    <col min="15" max="15" width="18.1640625" customWidth="1"/>
    <col min="17" max="17" width="17.1640625" customWidth="1"/>
    <col min="19" max="19" width="17.5" customWidth="1"/>
    <col min="23" max="23" width="17.6640625" customWidth="1"/>
    <col min="31" max="31" width="15.33203125" customWidth="1"/>
    <col min="32" max="32" width="17.83203125" customWidth="1"/>
    <col min="34" max="34" width="21.6640625" customWidth="1"/>
    <col min="38" max="38" width="17.83203125" customWidth="1"/>
    <col min="46" max="46" width="16.6640625" customWidth="1"/>
    <col min="48" max="48" width="17.5" customWidth="1"/>
    <col min="49" max="49" width="19.6640625" customWidth="1"/>
    <col min="51" max="51" width="14.6640625" customWidth="1"/>
    <col min="56" max="56" width="15.1640625" customWidth="1"/>
    <col min="63" max="63" width="11.6640625" bestFit="1" customWidth="1"/>
  </cols>
  <sheetData>
    <row r="1" spans="1:64" x14ac:dyDescent="0.2">
      <c r="B1" s="1" t="s">
        <v>0</v>
      </c>
      <c r="C1" s="2" t="s">
        <v>31</v>
      </c>
      <c r="D1" t="s">
        <v>4</v>
      </c>
      <c r="E1" t="s">
        <v>5</v>
      </c>
      <c r="F1" t="s">
        <v>6</v>
      </c>
      <c r="G1" t="s">
        <v>7</v>
      </c>
      <c r="H1">
        <v>2</v>
      </c>
      <c r="I1">
        <v>3</v>
      </c>
      <c r="J1" t="s">
        <v>8</v>
      </c>
      <c r="K1" t="s">
        <v>9</v>
      </c>
      <c r="L1" s="2" t="s">
        <v>2</v>
      </c>
      <c r="M1" s="2" t="s">
        <v>1</v>
      </c>
      <c r="N1" t="s">
        <v>4</v>
      </c>
      <c r="O1" t="s">
        <v>5</v>
      </c>
      <c r="P1" t="s">
        <v>6</v>
      </c>
      <c r="Q1" t="s">
        <v>7</v>
      </c>
      <c r="R1" t="s">
        <v>92</v>
      </c>
      <c r="S1" t="s">
        <v>93</v>
      </c>
      <c r="T1" t="s">
        <v>94</v>
      </c>
      <c r="U1" t="s">
        <v>95</v>
      </c>
      <c r="V1">
        <v>3</v>
      </c>
      <c r="W1">
        <v>4</v>
      </c>
      <c r="X1" s="2" t="s">
        <v>100</v>
      </c>
      <c r="Y1" s="2" t="s">
        <v>3</v>
      </c>
      <c r="Z1">
        <v>1</v>
      </c>
      <c r="AA1">
        <v>2</v>
      </c>
      <c r="AB1">
        <v>3</v>
      </c>
      <c r="AC1" t="s">
        <v>8</v>
      </c>
      <c r="AD1" t="s">
        <v>9</v>
      </c>
      <c r="AE1" t="s">
        <v>10</v>
      </c>
      <c r="AF1" t="s">
        <v>11</v>
      </c>
      <c r="AG1" t="s">
        <v>12</v>
      </c>
      <c r="AH1" t="s">
        <v>13</v>
      </c>
      <c r="AI1" s="2" t="s">
        <v>14</v>
      </c>
      <c r="AJ1" s="2" t="s">
        <v>15</v>
      </c>
      <c r="AK1" s="3" t="s">
        <v>78</v>
      </c>
      <c r="AL1" s="3" t="s">
        <v>79</v>
      </c>
      <c r="AM1" s="3" t="s">
        <v>80</v>
      </c>
      <c r="AN1" s="3" t="s">
        <v>81</v>
      </c>
      <c r="AO1" s="3" t="s">
        <v>82</v>
      </c>
      <c r="AP1" s="2" t="s">
        <v>2</v>
      </c>
      <c r="AQ1" s="2" t="s">
        <v>17</v>
      </c>
      <c r="AR1" t="s">
        <v>38</v>
      </c>
      <c r="AS1" t="s">
        <v>39</v>
      </c>
      <c r="AT1" t="s">
        <v>40</v>
      </c>
      <c r="AU1" t="s">
        <v>69</v>
      </c>
      <c r="AV1" t="s">
        <v>70</v>
      </c>
      <c r="AW1" t="s">
        <v>63</v>
      </c>
      <c r="AX1" t="s">
        <v>64</v>
      </c>
      <c r="AY1" t="s">
        <v>71</v>
      </c>
      <c r="AZ1" t="s">
        <v>72</v>
      </c>
      <c r="BA1" t="s">
        <v>65</v>
      </c>
      <c r="BB1" t="s">
        <v>66</v>
      </c>
      <c r="BC1" t="s">
        <v>67</v>
      </c>
      <c r="BD1" t="s">
        <v>68</v>
      </c>
      <c r="BE1" s="2" t="s">
        <v>2</v>
      </c>
      <c r="BF1" s="2" t="s">
        <v>16</v>
      </c>
      <c r="BG1" s="2" t="s">
        <v>18</v>
      </c>
      <c r="BI1" s="2" t="s">
        <v>19</v>
      </c>
      <c r="BK1" s="2" t="s">
        <v>77</v>
      </c>
      <c r="BL1" t="s">
        <v>200</v>
      </c>
    </row>
    <row r="2" spans="1:64" x14ac:dyDescent="0.2">
      <c r="B2" s="1" t="s">
        <v>20</v>
      </c>
      <c r="D2" s="4" t="s">
        <v>32</v>
      </c>
      <c r="E2" t="s">
        <v>33</v>
      </c>
      <c r="F2" s="4" t="s">
        <v>34</v>
      </c>
      <c r="G2" s="4" t="s">
        <v>101</v>
      </c>
      <c r="H2" s="4" t="s">
        <v>35</v>
      </c>
      <c r="I2" s="4" t="s">
        <v>36</v>
      </c>
      <c r="J2" s="4" t="s">
        <v>103</v>
      </c>
      <c r="K2" s="4" t="s">
        <v>37</v>
      </c>
      <c r="N2" t="s">
        <v>89</v>
      </c>
      <c r="O2" t="s">
        <v>90</v>
      </c>
      <c r="P2" t="s">
        <v>59</v>
      </c>
      <c r="Q2" t="s">
        <v>91</v>
      </c>
      <c r="R2" t="s">
        <v>59</v>
      </c>
      <c r="S2" t="s">
        <v>96</v>
      </c>
      <c r="T2" t="s">
        <v>97</v>
      </c>
      <c r="U2" t="s">
        <v>97</v>
      </c>
      <c r="V2" t="s">
        <v>98</v>
      </c>
      <c r="W2" t="s">
        <v>99</v>
      </c>
      <c r="Z2" t="s">
        <v>58</v>
      </c>
      <c r="AA2" t="s">
        <v>53</v>
      </c>
      <c r="AB2" t="s">
        <v>59</v>
      </c>
      <c r="AC2" t="s">
        <v>60</v>
      </c>
      <c r="AD2" t="s">
        <v>56</v>
      </c>
      <c r="AE2" t="s">
        <v>102</v>
      </c>
      <c r="AF2" t="s">
        <v>61</v>
      </c>
      <c r="AG2" t="s">
        <v>56</v>
      </c>
      <c r="AH2" t="s">
        <v>62</v>
      </c>
      <c r="AK2" t="s">
        <v>84</v>
      </c>
      <c r="AL2" t="s">
        <v>85</v>
      </c>
      <c r="AM2" t="s">
        <v>86</v>
      </c>
      <c r="AN2" t="s">
        <v>87</v>
      </c>
      <c r="AO2" t="s">
        <v>88</v>
      </c>
      <c r="AR2" t="s">
        <v>83</v>
      </c>
      <c r="AS2" t="s">
        <v>105</v>
      </c>
      <c r="AT2" t="s">
        <v>35</v>
      </c>
      <c r="AU2" t="s">
        <v>73</v>
      </c>
      <c r="AV2" t="s">
        <v>74</v>
      </c>
      <c r="AW2" t="s">
        <v>74</v>
      </c>
      <c r="AX2" t="s">
        <v>21</v>
      </c>
      <c r="AY2" t="s">
        <v>104</v>
      </c>
      <c r="AZ2" t="s">
        <v>21</v>
      </c>
      <c r="BA2" t="s">
        <v>23</v>
      </c>
      <c r="BB2" t="s">
        <v>75</v>
      </c>
      <c r="BC2" t="s">
        <v>21</v>
      </c>
      <c r="BD2" t="s">
        <v>76</v>
      </c>
    </row>
    <row r="3" spans="1:64" x14ac:dyDescent="0.2">
      <c r="B3" s="1" t="s">
        <v>26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f>SUM(D3:K3)</f>
        <v>8</v>
      </c>
      <c r="N3">
        <v>2</v>
      </c>
      <c r="O3">
        <v>2</v>
      </c>
      <c r="P3">
        <v>0.5</v>
      </c>
      <c r="Q3">
        <v>1</v>
      </c>
      <c r="R3">
        <v>1</v>
      </c>
      <c r="S3">
        <v>2</v>
      </c>
      <c r="T3">
        <v>2</v>
      </c>
      <c r="U3">
        <v>2</v>
      </c>
      <c r="V3">
        <v>2</v>
      </c>
      <c r="W3">
        <v>1.5</v>
      </c>
      <c r="X3">
        <f>SUM(N3:W3)</f>
        <v>16</v>
      </c>
      <c r="Z3">
        <v>1</v>
      </c>
      <c r="AA3">
        <v>1</v>
      </c>
      <c r="AB3">
        <v>2</v>
      </c>
      <c r="AC3">
        <v>2</v>
      </c>
      <c r="AD3">
        <v>1</v>
      </c>
      <c r="AE3">
        <v>1</v>
      </c>
      <c r="AF3">
        <v>1</v>
      </c>
      <c r="AG3">
        <v>1</v>
      </c>
      <c r="AH3">
        <v>2</v>
      </c>
      <c r="AI3">
        <f>SUM(Z3:AH3)</f>
        <v>12</v>
      </c>
      <c r="AK3">
        <v>1</v>
      </c>
      <c r="AL3">
        <v>1</v>
      </c>
      <c r="AM3">
        <v>2</v>
      </c>
      <c r="AN3">
        <v>2</v>
      </c>
      <c r="AO3">
        <v>1</v>
      </c>
      <c r="AP3">
        <f>SUM(AK3:AO3)</f>
        <v>7</v>
      </c>
      <c r="AR3">
        <v>2</v>
      </c>
      <c r="AS3">
        <v>2</v>
      </c>
      <c r="AT3">
        <v>3</v>
      </c>
      <c r="AU3">
        <v>3</v>
      </c>
      <c r="AV3">
        <v>2</v>
      </c>
      <c r="AW3">
        <v>2</v>
      </c>
      <c r="AX3">
        <v>2</v>
      </c>
      <c r="AY3">
        <v>3</v>
      </c>
      <c r="AZ3">
        <v>2</v>
      </c>
      <c r="BA3">
        <v>0.5</v>
      </c>
      <c r="BB3">
        <v>1</v>
      </c>
      <c r="BC3">
        <v>0.5</v>
      </c>
      <c r="BD3">
        <v>1</v>
      </c>
      <c r="BE3">
        <f>SUM(AR3:AZ3)</f>
        <v>21</v>
      </c>
      <c r="BF3">
        <f>SUM(BA3:BD3)</f>
        <v>3</v>
      </c>
      <c r="BG3">
        <f t="shared" ref="BG3:BG33" si="0">L3+X3+AI3+AP3+BE3</f>
        <v>64</v>
      </c>
      <c r="BI3">
        <f>BG3+BF3</f>
        <v>67</v>
      </c>
      <c r="BK3" s="6">
        <f>BI3/64*20</f>
        <v>20.9375</v>
      </c>
      <c r="BL3">
        <v>20.9</v>
      </c>
    </row>
    <row r="4" spans="1:64" x14ac:dyDescent="0.2">
      <c r="B4" s="1" t="s">
        <v>27</v>
      </c>
      <c r="BK4" s="6"/>
    </row>
    <row r="5" spans="1:64" x14ac:dyDescent="0.2">
      <c r="A5" t="s">
        <v>28</v>
      </c>
      <c r="B5">
        <v>2</v>
      </c>
      <c r="D5">
        <v>1</v>
      </c>
      <c r="E5">
        <v>1</v>
      </c>
      <c r="F5">
        <v>0</v>
      </c>
      <c r="G5">
        <v>1</v>
      </c>
      <c r="H5">
        <v>1</v>
      </c>
      <c r="I5">
        <v>1</v>
      </c>
      <c r="J5">
        <v>1</v>
      </c>
      <c r="K5">
        <v>0</v>
      </c>
      <c r="L5">
        <f t="shared" ref="L5" si="1">SUM(D5:K5)</f>
        <v>6</v>
      </c>
      <c r="N5">
        <v>1.75</v>
      </c>
      <c r="O5">
        <v>2</v>
      </c>
      <c r="P5">
        <v>0.5</v>
      </c>
      <c r="Q5">
        <v>0.5</v>
      </c>
      <c r="S5">
        <v>1</v>
      </c>
      <c r="T5">
        <v>1.5</v>
      </c>
      <c r="U5">
        <v>0.25</v>
      </c>
      <c r="X5">
        <f t="shared" ref="X5" si="2">SUM(N5:W5)</f>
        <v>7.5</v>
      </c>
      <c r="Z5">
        <v>0.25</v>
      </c>
      <c r="AA5">
        <v>1</v>
      </c>
      <c r="AB5">
        <v>2</v>
      </c>
      <c r="AC5">
        <v>2</v>
      </c>
      <c r="AD5">
        <v>1</v>
      </c>
      <c r="AE5">
        <v>0.75</v>
      </c>
      <c r="AF5">
        <v>0.75</v>
      </c>
      <c r="AG5">
        <v>1</v>
      </c>
      <c r="AH5">
        <v>1.75</v>
      </c>
      <c r="AI5">
        <f t="shared" ref="AI5" si="3">SUM(Z5:AH5)</f>
        <v>10.5</v>
      </c>
      <c r="AK5">
        <v>0.75</v>
      </c>
      <c r="AL5">
        <v>1</v>
      </c>
      <c r="AM5">
        <v>1.25</v>
      </c>
      <c r="AN5">
        <v>1</v>
      </c>
      <c r="AO5">
        <v>1</v>
      </c>
      <c r="AP5">
        <f t="shared" ref="AP5" si="4">SUM(AK5:AO5)</f>
        <v>5</v>
      </c>
      <c r="AR5">
        <v>2</v>
      </c>
      <c r="AS5">
        <v>2</v>
      </c>
      <c r="AT5">
        <v>2</v>
      </c>
      <c r="AU5">
        <v>1</v>
      </c>
      <c r="AV5">
        <v>2</v>
      </c>
      <c r="AW5">
        <v>2</v>
      </c>
      <c r="AX5">
        <v>2</v>
      </c>
      <c r="AY5">
        <v>2.5</v>
      </c>
      <c r="AZ5">
        <v>2</v>
      </c>
      <c r="BE5">
        <f t="shared" ref="BE5" si="5">SUM(AR5:AZ5)</f>
        <v>17.5</v>
      </c>
      <c r="BF5">
        <f t="shared" ref="BF5" si="6">SUM(BA5:BD5)</f>
        <v>0</v>
      </c>
      <c r="BG5">
        <f t="shared" si="0"/>
        <v>46.5</v>
      </c>
      <c r="BI5">
        <f t="shared" ref="BI4:BI5" si="7">BG5+BF5</f>
        <v>46.5</v>
      </c>
      <c r="BK5" s="6">
        <f t="shared" ref="BK4:BK5" si="8">BI5/64*20</f>
        <v>14.53125</v>
      </c>
      <c r="BL5">
        <v>14.5</v>
      </c>
    </row>
    <row r="6" spans="1:64" x14ac:dyDescent="0.2">
      <c r="B6" s="5">
        <v>8</v>
      </c>
      <c r="D6">
        <v>0.75</v>
      </c>
      <c r="E6">
        <v>1</v>
      </c>
      <c r="F6">
        <v>0</v>
      </c>
      <c r="G6">
        <v>0</v>
      </c>
      <c r="H6">
        <v>0</v>
      </c>
      <c r="I6">
        <v>1</v>
      </c>
      <c r="J6">
        <v>1</v>
      </c>
      <c r="K6">
        <v>0</v>
      </c>
      <c r="L6">
        <f t="shared" ref="L6:L51" si="9">SUM(D6:K6)</f>
        <v>3.75</v>
      </c>
      <c r="N6">
        <v>0</v>
      </c>
      <c r="O6">
        <v>0.5</v>
      </c>
      <c r="P6">
        <v>0.5</v>
      </c>
      <c r="R6">
        <v>0.25</v>
      </c>
      <c r="S6">
        <v>0.5</v>
      </c>
      <c r="X6">
        <f t="shared" ref="X6:X51" si="10">SUM(N6:W6)</f>
        <v>1.75</v>
      </c>
      <c r="Z6">
        <v>0</v>
      </c>
      <c r="AA6">
        <v>1</v>
      </c>
      <c r="AB6">
        <v>0</v>
      </c>
      <c r="AC6">
        <v>2</v>
      </c>
      <c r="AD6">
        <v>1</v>
      </c>
      <c r="AE6">
        <v>0.5</v>
      </c>
      <c r="AG6">
        <v>1</v>
      </c>
      <c r="AH6">
        <v>1.5</v>
      </c>
      <c r="AI6">
        <f t="shared" ref="AI6:AI51" si="11">SUM(Z6:AH6)</f>
        <v>7</v>
      </c>
      <c r="AK6">
        <v>1</v>
      </c>
      <c r="AL6">
        <v>1</v>
      </c>
      <c r="AM6">
        <v>0</v>
      </c>
      <c r="AN6">
        <v>1.5</v>
      </c>
      <c r="AO6">
        <v>1</v>
      </c>
      <c r="AP6">
        <f t="shared" ref="AP6:AP51" si="12">SUM(AK6:AO6)</f>
        <v>4.5</v>
      </c>
      <c r="AR6">
        <v>2</v>
      </c>
      <c r="AS6">
        <v>2</v>
      </c>
      <c r="AT6">
        <v>1.5</v>
      </c>
      <c r="AV6">
        <v>2</v>
      </c>
      <c r="AW6">
        <v>2</v>
      </c>
      <c r="AX6">
        <v>2</v>
      </c>
      <c r="AY6">
        <v>2.5</v>
      </c>
      <c r="AZ6">
        <v>1.5</v>
      </c>
      <c r="BA6">
        <v>0.5</v>
      </c>
      <c r="BC6">
        <v>0.5</v>
      </c>
      <c r="BE6">
        <f t="shared" ref="BE6:BE51" si="13">SUM(AR6:AZ6)</f>
        <v>15.5</v>
      </c>
      <c r="BF6">
        <f t="shared" ref="BF6:BF51" si="14">SUM(BA6:BD6)</f>
        <v>1</v>
      </c>
      <c r="BG6">
        <f t="shared" si="0"/>
        <v>32.5</v>
      </c>
      <c r="BI6">
        <f t="shared" ref="BI6:BI51" si="15">BG6+BF6</f>
        <v>33.5</v>
      </c>
      <c r="BK6" s="6">
        <f t="shared" ref="BK6:BK51" si="16">BI6/64*20</f>
        <v>10.46875</v>
      </c>
      <c r="BL6">
        <v>10.5</v>
      </c>
    </row>
    <row r="7" spans="1:64" x14ac:dyDescent="0.2">
      <c r="B7" s="5">
        <v>11</v>
      </c>
      <c r="E7">
        <v>1</v>
      </c>
      <c r="G7">
        <v>1</v>
      </c>
      <c r="H7">
        <v>1</v>
      </c>
      <c r="I7">
        <v>1</v>
      </c>
      <c r="J7">
        <v>0.75</v>
      </c>
      <c r="K7">
        <v>0.25</v>
      </c>
      <c r="L7">
        <f t="shared" si="9"/>
        <v>5</v>
      </c>
      <c r="N7">
        <v>0.5</v>
      </c>
      <c r="O7">
        <v>0.5</v>
      </c>
      <c r="P7">
        <v>0</v>
      </c>
      <c r="R7">
        <v>0.5</v>
      </c>
      <c r="X7">
        <f t="shared" si="10"/>
        <v>1.5</v>
      </c>
      <c r="Z7">
        <v>0</v>
      </c>
      <c r="AA7">
        <v>0.25</v>
      </c>
      <c r="AB7">
        <v>0</v>
      </c>
      <c r="AD7">
        <v>1</v>
      </c>
      <c r="AE7">
        <v>0.5</v>
      </c>
      <c r="AI7">
        <f t="shared" si="11"/>
        <v>1.75</v>
      </c>
      <c r="AK7">
        <v>1</v>
      </c>
      <c r="AL7">
        <v>1</v>
      </c>
      <c r="AM7">
        <v>1.25</v>
      </c>
      <c r="AN7">
        <v>1.75</v>
      </c>
      <c r="AO7">
        <v>0</v>
      </c>
      <c r="AP7">
        <f t="shared" si="12"/>
        <v>5</v>
      </c>
      <c r="AR7">
        <v>2</v>
      </c>
      <c r="AS7">
        <v>2</v>
      </c>
      <c r="AT7">
        <v>2</v>
      </c>
      <c r="BE7">
        <f t="shared" si="13"/>
        <v>6</v>
      </c>
      <c r="BF7">
        <f t="shared" si="14"/>
        <v>0</v>
      </c>
      <c r="BG7">
        <f t="shared" si="0"/>
        <v>19.25</v>
      </c>
      <c r="BI7">
        <f t="shared" si="15"/>
        <v>19.25</v>
      </c>
      <c r="BK7" s="6">
        <f t="shared" si="16"/>
        <v>6.015625</v>
      </c>
      <c r="BL7">
        <v>6</v>
      </c>
    </row>
    <row r="8" spans="1:64" x14ac:dyDescent="0.2">
      <c r="B8" s="5">
        <v>13</v>
      </c>
      <c r="D8">
        <v>1</v>
      </c>
      <c r="E8">
        <v>0</v>
      </c>
      <c r="F8">
        <v>0</v>
      </c>
      <c r="G8">
        <v>0.5</v>
      </c>
      <c r="H8">
        <v>1</v>
      </c>
      <c r="I8">
        <v>0</v>
      </c>
      <c r="J8">
        <v>0.5</v>
      </c>
      <c r="K8">
        <v>0.75</v>
      </c>
      <c r="L8">
        <f t="shared" si="9"/>
        <v>3.75</v>
      </c>
      <c r="N8">
        <v>0.5</v>
      </c>
      <c r="O8">
        <v>1.5</v>
      </c>
      <c r="P8">
        <v>0.5</v>
      </c>
      <c r="Q8">
        <v>0.25</v>
      </c>
      <c r="R8">
        <v>0</v>
      </c>
      <c r="S8">
        <v>0.5</v>
      </c>
      <c r="T8">
        <v>0</v>
      </c>
      <c r="X8">
        <f t="shared" si="10"/>
        <v>3.25</v>
      </c>
      <c r="Z8">
        <v>1</v>
      </c>
      <c r="AA8">
        <v>1</v>
      </c>
      <c r="AB8">
        <v>1.5</v>
      </c>
      <c r="AC8">
        <v>0</v>
      </c>
      <c r="AD8">
        <v>0.5</v>
      </c>
      <c r="AE8">
        <v>0.75</v>
      </c>
      <c r="AF8">
        <v>0.75</v>
      </c>
      <c r="AG8">
        <v>0.5</v>
      </c>
      <c r="AH8">
        <v>1.5</v>
      </c>
      <c r="AI8">
        <f t="shared" si="11"/>
        <v>7.5</v>
      </c>
      <c r="AK8">
        <v>1</v>
      </c>
      <c r="AL8">
        <v>1</v>
      </c>
      <c r="AM8">
        <v>1.5</v>
      </c>
      <c r="AN8">
        <v>1</v>
      </c>
      <c r="AO8">
        <v>0.75</v>
      </c>
      <c r="AP8">
        <f t="shared" si="12"/>
        <v>5.25</v>
      </c>
      <c r="AR8">
        <v>2</v>
      </c>
      <c r="AS8">
        <v>1.5</v>
      </c>
      <c r="AT8">
        <v>1.5</v>
      </c>
      <c r="AV8">
        <v>2</v>
      </c>
      <c r="AW8">
        <v>2</v>
      </c>
      <c r="AX8">
        <v>2</v>
      </c>
      <c r="AY8">
        <v>2.5</v>
      </c>
      <c r="BE8">
        <f t="shared" si="13"/>
        <v>13.5</v>
      </c>
      <c r="BF8">
        <f t="shared" si="14"/>
        <v>0</v>
      </c>
      <c r="BG8">
        <f t="shared" si="0"/>
        <v>33.25</v>
      </c>
      <c r="BI8">
        <f t="shared" si="15"/>
        <v>33.25</v>
      </c>
      <c r="BK8" s="6">
        <f t="shared" si="16"/>
        <v>10.390625</v>
      </c>
      <c r="BL8">
        <v>10.4</v>
      </c>
    </row>
    <row r="9" spans="1:64" x14ac:dyDescent="0.2">
      <c r="B9" s="5">
        <v>17</v>
      </c>
      <c r="D9">
        <v>1</v>
      </c>
      <c r="E9">
        <v>1</v>
      </c>
      <c r="F9">
        <v>1</v>
      </c>
      <c r="G9">
        <v>1</v>
      </c>
      <c r="J9">
        <v>1</v>
      </c>
      <c r="K9">
        <v>0.5</v>
      </c>
      <c r="L9">
        <f t="shared" si="9"/>
        <v>5.5</v>
      </c>
      <c r="N9">
        <v>2</v>
      </c>
      <c r="O9">
        <v>1.75</v>
      </c>
      <c r="P9">
        <v>0.5</v>
      </c>
      <c r="Q9">
        <v>0.25</v>
      </c>
      <c r="R9">
        <v>1</v>
      </c>
      <c r="X9">
        <f t="shared" si="10"/>
        <v>5.5</v>
      </c>
      <c r="Z9">
        <v>0</v>
      </c>
      <c r="AA9">
        <v>0.5</v>
      </c>
      <c r="AB9">
        <v>1.5</v>
      </c>
      <c r="AC9">
        <v>1.5</v>
      </c>
      <c r="AD9">
        <v>1</v>
      </c>
      <c r="AE9">
        <v>0.75</v>
      </c>
      <c r="AF9">
        <v>0.25</v>
      </c>
      <c r="AH9">
        <v>0.5</v>
      </c>
      <c r="AI9">
        <f t="shared" si="11"/>
        <v>6</v>
      </c>
      <c r="AK9">
        <v>0.75</v>
      </c>
      <c r="AL9">
        <v>1</v>
      </c>
      <c r="AP9">
        <f t="shared" si="12"/>
        <v>1.75</v>
      </c>
      <c r="AR9">
        <v>2</v>
      </c>
      <c r="AS9">
        <v>2</v>
      </c>
      <c r="AT9">
        <v>0</v>
      </c>
      <c r="AV9">
        <v>2</v>
      </c>
      <c r="AW9">
        <v>2</v>
      </c>
      <c r="AX9">
        <v>2</v>
      </c>
      <c r="AZ9">
        <v>0.5</v>
      </c>
      <c r="BE9">
        <f t="shared" si="13"/>
        <v>10.5</v>
      </c>
      <c r="BF9">
        <f t="shared" si="14"/>
        <v>0</v>
      </c>
      <c r="BG9">
        <f t="shared" si="0"/>
        <v>29.25</v>
      </c>
      <c r="BI9">
        <f t="shared" si="15"/>
        <v>29.25</v>
      </c>
      <c r="BK9" s="6">
        <f t="shared" si="16"/>
        <v>9.140625</v>
      </c>
      <c r="BL9">
        <v>9.1</v>
      </c>
    </row>
    <row r="10" spans="1:64" x14ac:dyDescent="0.2">
      <c r="B10" s="5">
        <v>22</v>
      </c>
      <c r="D10">
        <v>0.75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0.75</v>
      </c>
      <c r="L10">
        <f t="shared" si="9"/>
        <v>7.5</v>
      </c>
      <c r="N10">
        <v>1.5</v>
      </c>
      <c r="O10">
        <v>2</v>
      </c>
      <c r="P10">
        <v>0.5</v>
      </c>
      <c r="Q10">
        <v>1</v>
      </c>
      <c r="R10">
        <v>0.25</v>
      </c>
      <c r="S10">
        <v>1.5</v>
      </c>
      <c r="X10">
        <f t="shared" si="10"/>
        <v>6.75</v>
      </c>
      <c r="Z10">
        <v>0.5</v>
      </c>
      <c r="AA10">
        <v>1</v>
      </c>
      <c r="AB10">
        <v>2</v>
      </c>
      <c r="AC10">
        <v>1.5</v>
      </c>
      <c r="AD10">
        <v>1</v>
      </c>
      <c r="AE10">
        <v>0.75</v>
      </c>
      <c r="AF10">
        <v>1</v>
      </c>
      <c r="AG10">
        <v>1</v>
      </c>
      <c r="AH10">
        <v>2</v>
      </c>
      <c r="AI10">
        <f t="shared" si="11"/>
        <v>10.75</v>
      </c>
      <c r="AK10">
        <v>1</v>
      </c>
      <c r="AL10">
        <v>1</v>
      </c>
      <c r="AM10">
        <v>2</v>
      </c>
      <c r="AN10">
        <v>2</v>
      </c>
      <c r="AO10">
        <v>1</v>
      </c>
      <c r="AP10">
        <f t="shared" si="12"/>
        <v>7</v>
      </c>
      <c r="AR10">
        <v>2</v>
      </c>
      <c r="AS10">
        <v>2</v>
      </c>
      <c r="AT10">
        <v>2.75</v>
      </c>
      <c r="AU10">
        <v>1</v>
      </c>
      <c r="AV10">
        <v>2</v>
      </c>
      <c r="AW10">
        <v>2</v>
      </c>
      <c r="AX10">
        <v>2</v>
      </c>
      <c r="AY10">
        <v>3</v>
      </c>
      <c r="AZ10">
        <v>2</v>
      </c>
      <c r="BA10">
        <v>0.5</v>
      </c>
      <c r="BE10">
        <f>SUM(AR10:BA10)</f>
        <v>19.25</v>
      </c>
      <c r="BF10">
        <f t="shared" si="14"/>
        <v>0.5</v>
      </c>
      <c r="BG10">
        <f t="shared" si="0"/>
        <v>51.25</v>
      </c>
      <c r="BI10">
        <f t="shared" si="15"/>
        <v>51.75</v>
      </c>
      <c r="BK10" s="6">
        <f t="shared" si="16"/>
        <v>16.171875</v>
      </c>
      <c r="BL10">
        <v>16.2</v>
      </c>
    </row>
    <row r="11" spans="1:64" x14ac:dyDescent="0.2">
      <c r="B11" s="5">
        <v>23</v>
      </c>
      <c r="D11">
        <v>1</v>
      </c>
      <c r="E11">
        <v>1</v>
      </c>
      <c r="F11">
        <v>1</v>
      </c>
      <c r="G11">
        <v>1</v>
      </c>
      <c r="H11">
        <v>0</v>
      </c>
      <c r="I11">
        <v>0.75</v>
      </c>
      <c r="J11">
        <v>0.5</v>
      </c>
      <c r="L11">
        <f t="shared" si="9"/>
        <v>5.25</v>
      </c>
      <c r="N11">
        <v>1</v>
      </c>
      <c r="O11">
        <v>1.5</v>
      </c>
      <c r="P11">
        <v>0.5</v>
      </c>
      <c r="Q11">
        <v>0.25</v>
      </c>
      <c r="R11">
        <v>0.25</v>
      </c>
      <c r="S11">
        <v>1</v>
      </c>
      <c r="T11">
        <v>2</v>
      </c>
      <c r="U11">
        <v>1</v>
      </c>
      <c r="X11">
        <f t="shared" si="10"/>
        <v>7.5</v>
      </c>
      <c r="AI11">
        <f t="shared" si="11"/>
        <v>0</v>
      </c>
      <c r="AP11">
        <f t="shared" si="12"/>
        <v>0</v>
      </c>
      <c r="AR11">
        <v>1.5</v>
      </c>
      <c r="AS11">
        <v>2</v>
      </c>
      <c r="AV11">
        <v>2</v>
      </c>
      <c r="AW11">
        <v>2</v>
      </c>
      <c r="AX11">
        <v>2</v>
      </c>
      <c r="AY11">
        <v>2.75</v>
      </c>
      <c r="BE11">
        <f t="shared" si="13"/>
        <v>12.25</v>
      </c>
      <c r="BF11">
        <f t="shared" si="14"/>
        <v>0</v>
      </c>
      <c r="BG11">
        <f t="shared" si="0"/>
        <v>25</v>
      </c>
      <c r="BI11">
        <f t="shared" si="15"/>
        <v>25</v>
      </c>
      <c r="BK11" s="6">
        <f t="shared" si="16"/>
        <v>7.8125</v>
      </c>
      <c r="BL11">
        <v>7.8</v>
      </c>
    </row>
    <row r="12" spans="1:64" x14ac:dyDescent="0.2">
      <c r="B12" s="5">
        <v>32</v>
      </c>
      <c r="D12">
        <v>0.75</v>
      </c>
      <c r="E12">
        <v>1</v>
      </c>
      <c r="F12">
        <v>0</v>
      </c>
      <c r="G12">
        <v>1</v>
      </c>
      <c r="H12">
        <v>0</v>
      </c>
      <c r="I12">
        <v>0</v>
      </c>
      <c r="J12">
        <v>1</v>
      </c>
      <c r="K12">
        <v>0.5</v>
      </c>
      <c r="L12">
        <f t="shared" si="9"/>
        <v>4.25</v>
      </c>
      <c r="N12">
        <v>1.5</v>
      </c>
      <c r="O12">
        <v>1</v>
      </c>
      <c r="P12">
        <v>0.5</v>
      </c>
      <c r="Q12">
        <v>0.25</v>
      </c>
      <c r="R12">
        <v>0.25</v>
      </c>
      <c r="S12">
        <v>0.25</v>
      </c>
      <c r="X12">
        <f t="shared" si="10"/>
        <v>3.75</v>
      </c>
      <c r="AI12">
        <f t="shared" si="11"/>
        <v>0</v>
      </c>
      <c r="AK12">
        <v>1</v>
      </c>
      <c r="AL12">
        <v>1</v>
      </c>
      <c r="AM12">
        <v>0.25</v>
      </c>
      <c r="AN12">
        <v>0.5</v>
      </c>
      <c r="AO12">
        <v>0.75</v>
      </c>
      <c r="AP12">
        <f t="shared" si="12"/>
        <v>3.5</v>
      </c>
      <c r="AR12">
        <v>1.5</v>
      </c>
      <c r="AS12">
        <v>1.5</v>
      </c>
      <c r="AT12">
        <v>2.5</v>
      </c>
      <c r="AU12">
        <v>1</v>
      </c>
      <c r="AV12">
        <v>2</v>
      </c>
      <c r="AW12">
        <v>2</v>
      </c>
      <c r="AX12">
        <v>2</v>
      </c>
      <c r="AY12">
        <v>1</v>
      </c>
      <c r="BE12">
        <f t="shared" si="13"/>
        <v>13.5</v>
      </c>
      <c r="BF12">
        <f t="shared" si="14"/>
        <v>0</v>
      </c>
      <c r="BG12">
        <f t="shared" si="0"/>
        <v>25</v>
      </c>
      <c r="BI12">
        <f t="shared" si="15"/>
        <v>25</v>
      </c>
      <c r="BK12" s="6">
        <f t="shared" si="16"/>
        <v>7.8125</v>
      </c>
      <c r="BL12">
        <v>7.8</v>
      </c>
    </row>
    <row r="13" spans="1:64" x14ac:dyDescent="0.2">
      <c r="B13" s="5">
        <v>34</v>
      </c>
      <c r="D13">
        <v>0.75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v>0</v>
      </c>
      <c r="L13">
        <f t="shared" si="9"/>
        <v>6.75</v>
      </c>
      <c r="N13">
        <v>1</v>
      </c>
      <c r="O13">
        <v>1.5</v>
      </c>
      <c r="P13">
        <v>0.5</v>
      </c>
      <c r="Q13">
        <v>0.25</v>
      </c>
      <c r="R13">
        <v>0.25</v>
      </c>
      <c r="S13">
        <v>0.25</v>
      </c>
      <c r="T13">
        <v>2</v>
      </c>
      <c r="U13">
        <v>0</v>
      </c>
      <c r="X13">
        <f t="shared" si="10"/>
        <v>5.75</v>
      </c>
      <c r="Z13">
        <v>0</v>
      </c>
      <c r="AA13">
        <v>1</v>
      </c>
      <c r="AB13">
        <v>0.5</v>
      </c>
      <c r="AC13">
        <v>1.5</v>
      </c>
      <c r="AD13">
        <v>1</v>
      </c>
      <c r="AE13">
        <v>0.75</v>
      </c>
      <c r="AF13">
        <v>0.75</v>
      </c>
      <c r="AG13">
        <v>1</v>
      </c>
      <c r="AH13">
        <v>2</v>
      </c>
      <c r="AI13">
        <f t="shared" si="11"/>
        <v>8.5</v>
      </c>
      <c r="AK13">
        <v>1</v>
      </c>
      <c r="AL13">
        <v>0.5</v>
      </c>
      <c r="AN13">
        <v>1.75</v>
      </c>
      <c r="AO13">
        <v>1</v>
      </c>
      <c r="AP13">
        <f t="shared" si="12"/>
        <v>4.25</v>
      </c>
      <c r="AR13">
        <v>1.5</v>
      </c>
      <c r="AS13">
        <v>2</v>
      </c>
      <c r="AT13">
        <v>2</v>
      </c>
      <c r="AU13">
        <v>1.5</v>
      </c>
      <c r="AV13">
        <v>2</v>
      </c>
      <c r="AW13">
        <v>2</v>
      </c>
      <c r="AX13">
        <v>2</v>
      </c>
      <c r="AY13">
        <v>3</v>
      </c>
      <c r="AZ13">
        <v>1.5</v>
      </c>
      <c r="BE13">
        <f>SUM(AR13:BA13)</f>
        <v>17.5</v>
      </c>
      <c r="BF13">
        <f t="shared" si="14"/>
        <v>0</v>
      </c>
      <c r="BG13">
        <f t="shared" si="0"/>
        <v>42.75</v>
      </c>
      <c r="BI13">
        <f t="shared" si="15"/>
        <v>42.75</v>
      </c>
      <c r="BK13" s="6">
        <f t="shared" si="16"/>
        <v>13.359375</v>
      </c>
      <c r="BL13">
        <v>13.4</v>
      </c>
    </row>
    <row r="14" spans="1:64" x14ac:dyDescent="0.2">
      <c r="B14" s="5">
        <v>35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f t="shared" si="9"/>
        <v>8</v>
      </c>
      <c r="N14">
        <v>2</v>
      </c>
      <c r="O14">
        <v>2</v>
      </c>
      <c r="P14">
        <v>0.5</v>
      </c>
      <c r="Q14">
        <v>1</v>
      </c>
      <c r="R14">
        <v>0.75</v>
      </c>
      <c r="S14">
        <v>1.5</v>
      </c>
      <c r="T14">
        <v>2</v>
      </c>
      <c r="U14">
        <v>1</v>
      </c>
      <c r="X14">
        <f t="shared" si="10"/>
        <v>10.75</v>
      </c>
      <c r="Z14">
        <v>0.5</v>
      </c>
      <c r="AA14">
        <v>1</v>
      </c>
      <c r="AB14">
        <v>0.5</v>
      </c>
      <c r="AC14">
        <v>1.75</v>
      </c>
      <c r="AD14">
        <v>1</v>
      </c>
      <c r="AE14">
        <v>0.75</v>
      </c>
      <c r="AF14">
        <v>1</v>
      </c>
      <c r="AG14">
        <v>1</v>
      </c>
      <c r="AH14">
        <v>2</v>
      </c>
      <c r="AI14">
        <f t="shared" si="11"/>
        <v>9.5</v>
      </c>
      <c r="AK14">
        <v>1</v>
      </c>
      <c r="AL14">
        <v>1</v>
      </c>
      <c r="AM14">
        <v>1.5</v>
      </c>
      <c r="AN14">
        <v>2</v>
      </c>
      <c r="AO14">
        <v>1</v>
      </c>
      <c r="AP14">
        <f t="shared" si="12"/>
        <v>6.5</v>
      </c>
      <c r="AR14">
        <v>1.5</v>
      </c>
      <c r="AS14">
        <v>0</v>
      </c>
      <c r="AT14">
        <v>3</v>
      </c>
      <c r="AV14">
        <v>2</v>
      </c>
      <c r="AW14">
        <v>2</v>
      </c>
      <c r="AX14">
        <v>2</v>
      </c>
      <c r="AY14">
        <v>3</v>
      </c>
      <c r="AZ14">
        <v>1.5</v>
      </c>
      <c r="BE14">
        <f t="shared" si="13"/>
        <v>15</v>
      </c>
      <c r="BF14">
        <f t="shared" si="14"/>
        <v>0</v>
      </c>
      <c r="BG14">
        <f t="shared" si="0"/>
        <v>49.75</v>
      </c>
      <c r="BI14">
        <f t="shared" si="15"/>
        <v>49.75</v>
      </c>
      <c r="BK14" s="6">
        <f t="shared" si="16"/>
        <v>15.546875</v>
      </c>
      <c r="BL14">
        <v>15.6</v>
      </c>
    </row>
    <row r="15" spans="1:64" x14ac:dyDescent="0.2">
      <c r="B15" s="5">
        <v>44</v>
      </c>
      <c r="D15">
        <v>0</v>
      </c>
      <c r="E15">
        <v>0</v>
      </c>
      <c r="F15">
        <v>0</v>
      </c>
      <c r="G15">
        <v>0</v>
      </c>
      <c r="H15">
        <v>1</v>
      </c>
      <c r="I15">
        <v>1</v>
      </c>
      <c r="J15">
        <v>1</v>
      </c>
      <c r="K15">
        <v>0.5</v>
      </c>
      <c r="L15">
        <f t="shared" si="9"/>
        <v>3.5</v>
      </c>
      <c r="N15">
        <v>1</v>
      </c>
      <c r="O15">
        <v>0.5</v>
      </c>
      <c r="P15">
        <v>0.5</v>
      </c>
      <c r="Q15">
        <v>0.5</v>
      </c>
      <c r="R15">
        <v>0.25</v>
      </c>
      <c r="S15">
        <v>0.5</v>
      </c>
      <c r="T15">
        <v>1</v>
      </c>
      <c r="X15">
        <f t="shared" si="10"/>
        <v>4.25</v>
      </c>
      <c r="Z15">
        <v>0.75</v>
      </c>
      <c r="AA15">
        <v>0.5</v>
      </c>
      <c r="AB15">
        <v>0</v>
      </c>
      <c r="AC15">
        <v>0</v>
      </c>
      <c r="AD15">
        <v>0</v>
      </c>
      <c r="AE15">
        <v>0.75</v>
      </c>
      <c r="AF15">
        <v>0.5</v>
      </c>
      <c r="AG15">
        <v>0.5</v>
      </c>
      <c r="AH15">
        <v>0.5</v>
      </c>
      <c r="AI15">
        <f t="shared" si="11"/>
        <v>3.5</v>
      </c>
      <c r="AK15">
        <v>0</v>
      </c>
      <c r="AL15">
        <v>1</v>
      </c>
      <c r="AM15">
        <v>0</v>
      </c>
      <c r="AN15">
        <v>1.75</v>
      </c>
      <c r="AO15">
        <v>0.25</v>
      </c>
      <c r="AP15">
        <f t="shared" si="12"/>
        <v>3</v>
      </c>
      <c r="AR15">
        <v>1.5</v>
      </c>
      <c r="AS15">
        <v>2</v>
      </c>
      <c r="AT15">
        <v>1.5</v>
      </c>
      <c r="AV15">
        <v>2</v>
      </c>
      <c r="AW15">
        <v>2</v>
      </c>
      <c r="AX15">
        <v>2</v>
      </c>
      <c r="AY15">
        <v>2.75</v>
      </c>
      <c r="AZ15">
        <v>1.5</v>
      </c>
      <c r="BE15">
        <f t="shared" si="13"/>
        <v>15.25</v>
      </c>
      <c r="BF15">
        <f t="shared" si="14"/>
        <v>0</v>
      </c>
      <c r="BG15">
        <f t="shared" si="0"/>
        <v>29.5</v>
      </c>
      <c r="BI15">
        <f t="shared" si="15"/>
        <v>29.5</v>
      </c>
      <c r="BK15" s="6">
        <f t="shared" si="16"/>
        <v>9.21875</v>
      </c>
      <c r="BL15">
        <v>9.1999999999999993</v>
      </c>
    </row>
    <row r="16" spans="1:64" x14ac:dyDescent="0.2">
      <c r="B16" s="5">
        <v>45</v>
      </c>
      <c r="D16">
        <v>0</v>
      </c>
      <c r="E16">
        <v>1</v>
      </c>
      <c r="F16">
        <v>0</v>
      </c>
      <c r="G16">
        <v>1</v>
      </c>
      <c r="H16">
        <v>0.75</v>
      </c>
      <c r="J16">
        <v>1</v>
      </c>
      <c r="K16">
        <v>0</v>
      </c>
      <c r="L16">
        <f t="shared" si="9"/>
        <v>3.75</v>
      </c>
      <c r="N16">
        <v>1.5</v>
      </c>
      <c r="O16">
        <v>0.5</v>
      </c>
      <c r="P16">
        <v>0.5</v>
      </c>
      <c r="Q16">
        <v>0.25</v>
      </c>
      <c r="X16">
        <f t="shared" si="10"/>
        <v>2.75</v>
      </c>
      <c r="Z16">
        <v>0</v>
      </c>
      <c r="AA16">
        <v>0</v>
      </c>
      <c r="AB16">
        <v>1</v>
      </c>
      <c r="AC16">
        <v>0</v>
      </c>
      <c r="AD16">
        <v>0</v>
      </c>
      <c r="AI16">
        <f t="shared" si="11"/>
        <v>1</v>
      </c>
      <c r="AK16">
        <v>0.5</v>
      </c>
      <c r="AL16">
        <v>0.75</v>
      </c>
      <c r="AP16">
        <f t="shared" si="12"/>
        <v>1.25</v>
      </c>
      <c r="AR16">
        <v>1.5</v>
      </c>
      <c r="AS16">
        <v>1.75</v>
      </c>
      <c r="BE16">
        <f t="shared" si="13"/>
        <v>3.25</v>
      </c>
      <c r="BF16">
        <f t="shared" si="14"/>
        <v>0</v>
      </c>
      <c r="BG16">
        <f t="shared" si="0"/>
        <v>12</v>
      </c>
      <c r="BI16">
        <f t="shared" si="15"/>
        <v>12</v>
      </c>
      <c r="BK16" s="6">
        <f t="shared" si="16"/>
        <v>3.75</v>
      </c>
      <c r="BL16">
        <v>3.8</v>
      </c>
    </row>
    <row r="17" spans="2:64" x14ac:dyDescent="0.2">
      <c r="B17" s="5">
        <v>47</v>
      </c>
      <c r="D17">
        <v>1</v>
      </c>
      <c r="E17">
        <v>1</v>
      </c>
      <c r="F17">
        <v>0</v>
      </c>
      <c r="G17">
        <v>1</v>
      </c>
      <c r="H17">
        <v>1</v>
      </c>
      <c r="I17">
        <v>1</v>
      </c>
      <c r="J17">
        <v>1</v>
      </c>
      <c r="K17">
        <v>0.5</v>
      </c>
      <c r="L17">
        <f t="shared" si="9"/>
        <v>6.5</v>
      </c>
      <c r="N17">
        <v>1.5</v>
      </c>
      <c r="O17">
        <v>1.75</v>
      </c>
      <c r="P17">
        <v>0.5</v>
      </c>
      <c r="R17">
        <v>0.25</v>
      </c>
      <c r="S17">
        <v>1.5</v>
      </c>
      <c r="T17">
        <v>2</v>
      </c>
      <c r="U17">
        <v>0.5</v>
      </c>
      <c r="X17">
        <f t="shared" si="10"/>
        <v>8</v>
      </c>
      <c r="Z17">
        <v>0.5</v>
      </c>
      <c r="AA17">
        <v>1</v>
      </c>
      <c r="AB17">
        <v>2</v>
      </c>
      <c r="AC17">
        <v>1.5</v>
      </c>
      <c r="AD17">
        <v>1</v>
      </c>
      <c r="AE17">
        <v>0.75</v>
      </c>
      <c r="AF17">
        <v>1</v>
      </c>
      <c r="AG17">
        <v>0</v>
      </c>
      <c r="AH17">
        <v>0</v>
      </c>
      <c r="AI17">
        <f t="shared" si="11"/>
        <v>7.75</v>
      </c>
      <c r="AK17">
        <v>1</v>
      </c>
      <c r="AL17">
        <v>1</v>
      </c>
      <c r="AM17">
        <v>0</v>
      </c>
      <c r="AN17">
        <v>2</v>
      </c>
      <c r="AO17">
        <v>1</v>
      </c>
      <c r="AP17">
        <f t="shared" si="12"/>
        <v>5</v>
      </c>
      <c r="AR17">
        <v>2</v>
      </c>
      <c r="AS17">
        <v>2</v>
      </c>
      <c r="AT17">
        <v>2</v>
      </c>
      <c r="AV17">
        <v>2</v>
      </c>
      <c r="AW17">
        <v>2</v>
      </c>
      <c r="AX17">
        <v>2</v>
      </c>
      <c r="AY17">
        <v>3</v>
      </c>
      <c r="BE17">
        <f t="shared" si="13"/>
        <v>15</v>
      </c>
      <c r="BF17">
        <f t="shared" si="14"/>
        <v>0</v>
      </c>
      <c r="BG17">
        <f t="shared" si="0"/>
        <v>42.25</v>
      </c>
      <c r="BI17">
        <f t="shared" si="15"/>
        <v>42.25</v>
      </c>
      <c r="BK17" s="6">
        <f t="shared" si="16"/>
        <v>13.203125</v>
      </c>
      <c r="BL17">
        <v>13.2</v>
      </c>
    </row>
    <row r="18" spans="2:64" x14ac:dyDescent="0.2">
      <c r="B18" s="5">
        <v>48</v>
      </c>
      <c r="D18">
        <v>0.75</v>
      </c>
      <c r="E18">
        <v>0.5</v>
      </c>
      <c r="F18">
        <v>0</v>
      </c>
      <c r="G18">
        <v>0.5</v>
      </c>
      <c r="H18">
        <v>1</v>
      </c>
      <c r="I18">
        <v>1</v>
      </c>
      <c r="J18">
        <v>1</v>
      </c>
      <c r="K18">
        <v>0</v>
      </c>
      <c r="L18">
        <f t="shared" si="9"/>
        <v>4.75</v>
      </c>
      <c r="N18">
        <v>1</v>
      </c>
      <c r="O18">
        <v>1.25</v>
      </c>
      <c r="P18">
        <v>0.5</v>
      </c>
      <c r="R18">
        <v>0.25</v>
      </c>
      <c r="S18">
        <v>0.75</v>
      </c>
      <c r="T18">
        <v>0</v>
      </c>
      <c r="X18">
        <f t="shared" si="10"/>
        <v>3.75</v>
      </c>
      <c r="Z18">
        <v>0.5</v>
      </c>
      <c r="AA18">
        <v>0</v>
      </c>
      <c r="AB18">
        <v>0</v>
      </c>
      <c r="AC18">
        <v>0</v>
      </c>
      <c r="AD18">
        <v>1</v>
      </c>
      <c r="AE18">
        <v>0</v>
      </c>
      <c r="AF18">
        <v>0.5</v>
      </c>
      <c r="AG18">
        <v>0.5</v>
      </c>
      <c r="AH18">
        <v>0.5</v>
      </c>
      <c r="AI18">
        <f t="shared" si="11"/>
        <v>3</v>
      </c>
      <c r="AK18">
        <v>1</v>
      </c>
      <c r="AL18">
        <v>1</v>
      </c>
      <c r="AM18">
        <v>1</v>
      </c>
      <c r="AN18">
        <v>1.75</v>
      </c>
      <c r="AO18">
        <v>0.75</v>
      </c>
      <c r="AP18">
        <f t="shared" si="12"/>
        <v>5.5</v>
      </c>
      <c r="AR18">
        <v>2</v>
      </c>
      <c r="AS18">
        <v>2</v>
      </c>
      <c r="AT18">
        <v>3</v>
      </c>
      <c r="AU18">
        <v>1.5</v>
      </c>
      <c r="AV18">
        <v>2</v>
      </c>
      <c r="AW18">
        <v>2</v>
      </c>
      <c r="AX18">
        <v>2</v>
      </c>
      <c r="AZ18">
        <v>1.5</v>
      </c>
      <c r="BE18">
        <f t="shared" si="13"/>
        <v>16</v>
      </c>
      <c r="BF18">
        <f t="shared" si="14"/>
        <v>0</v>
      </c>
      <c r="BG18">
        <f t="shared" si="0"/>
        <v>33</v>
      </c>
      <c r="BI18">
        <f t="shared" si="15"/>
        <v>33</v>
      </c>
      <c r="BK18" s="6">
        <f t="shared" si="16"/>
        <v>10.3125</v>
      </c>
      <c r="BL18">
        <v>10.3</v>
      </c>
    </row>
    <row r="19" spans="2:64" x14ac:dyDescent="0.2">
      <c r="B19" s="5">
        <v>52</v>
      </c>
      <c r="D19">
        <v>1</v>
      </c>
      <c r="E19">
        <v>1</v>
      </c>
      <c r="F19">
        <v>1</v>
      </c>
      <c r="G19">
        <v>1</v>
      </c>
      <c r="H19">
        <v>1</v>
      </c>
      <c r="I19">
        <v>1</v>
      </c>
      <c r="J19">
        <v>1</v>
      </c>
      <c r="K19">
        <v>0.75</v>
      </c>
      <c r="L19">
        <f t="shared" si="9"/>
        <v>7.75</v>
      </c>
      <c r="N19">
        <v>1.25</v>
      </c>
      <c r="O19">
        <v>2</v>
      </c>
      <c r="P19">
        <v>0.5</v>
      </c>
      <c r="T19">
        <v>2</v>
      </c>
      <c r="X19">
        <f t="shared" si="10"/>
        <v>5.75</v>
      </c>
      <c r="Z19">
        <v>0.5</v>
      </c>
      <c r="AA19">
        <v>1</v>
      </c>
      <c r="AB19">
        <v>2</v>
      </c>
      <c r="AC19">
        <v>1.5</v>
      </c>
      <c r="AD19">
        <v>1</v>
      </c>
      <c r="AE19">
        <v>0.5</v>
      </c>
      <c r="AF19">
        <v>0.75</v>
      </c>
      <c r="AG19">
        <v>1</v>
      </c>
      <c r="AI19">
        <f t="shared" si="11"/>
        <v>8.25</v>
      </c>
      <c r="AK19">
        <v>1</v>
      </c>
      <c r="AL19">
        <v>1</v>
      </c>
      <c r="AM19">
        <v>1.75</v>
      </c>
      <c r="AN19">
        <v>1</v>
      </c>
      <c r="AO19">
        <v>1</v>
      </c>
      <c r="AP19">
        <f t="shared" si="12"/>
        <v>5.75</v>
      </c>
      <c r="AR19">
        <v>2</v>
      </c>
      <c r="AS19">
        <v>2</v>
      </c>
      <c r="AT19">
        <v>2.5</v>
      </c>
      <c r="AW19">
        <v>2</v>
      </c>
      <c r="AX19">
        <v>2</v>
      </c>
      <c r="AY19">
        <v>3</v>
      </c>
      <c r="BE19">
        <f t="shared" si="13"/>
        <v>13.5</v>
      </c>
      <c r="BF19">
        <f t="shared" si="14"/>
        <v>0</v>
      </c>
      <c r="BG19">
        <f t="shared" si="0"/>
        <v>41</v>
      </c>
      <c r="BI19">
        <f t="shared" si="15"/>
        <v>41</v>
      </c>
      <c r="BK19" s="6">
        <f t="shared" si="16"/>
        <v>12.8125</v>
      </c>
      <c r="BL19">
        <v>12.8</v>
      </c>
    </row>
    <row r="20" spans="2:64" x14ac:dyDescent="0.2">
      <c r="B20" s="5">
        <v>53</v>
      </c>
      <c r="D20">
        <v>0</v>
      </c>
      <c r="E20">
        <v>0</v>
      </c>
      <c r="F20">
        <v>0</v>
      </c>
      <c r="H20">
        <v>0</v>
      </c>
      <c r="K20">
        <v>0.25</v>
      </c>
      <c r="L20">
        <f t="shared" si="9"/>
        <v>0.25</v>
      </c>
      <c r="N20">
        <v>1.5</v>
      </c>
      <c r="O20">
        <v>1</v>
      </c>
      <c r="P20">
        <v>0</v>
      </c>
      <c r="Q20">
        <v>0.25</v>
      </c>
      <c r="R20">
        <v>0.25</v>
      </c>
      <c r="S20">
        <v>0.5</v>
      </c>
      <c r="T20">
        <v>2</v>
      </c>
      <c r="U20">
        <v>0.5</v>
      </c>
      <c r="W20">
        <v>1.5</v>
      </c>
      <c r="X20">
        <f t="shared" si="10"/>
        <v>7.5</v>
      </c>
      <c r="Z20">
        <v>0</v>
      </c>
      <c r="AA20">
        <v>0.5</v>
      </c>
      <c r="AB20">
        <v>1.75</v>
      </c>
      <c r="AC20">
        <v>1.5</v>
      </c>
      <c r="AD20">
        <v>1</v>
      </c>
      <c r="AE20">
        <v>0.25</v>
      </c>
      <c r="AF20">
        <v>0.75</v>
      </c>
      <c r="AG20">
        <v>0.75</v>
      </c>
      <c r="AH20">
        <v>2</v>
      </c>
      <c r="AI20">
        <f t="shared" si="11"/>
        <v>8.5</v>
      </c>
      <c r="AK20">
        <v>0.25</v>
      </c>
      <c r="AL20">
        <v>0</v>
      </c>
      <c r="AM20">
        <v>0</v>
      </c>
      <c r="AN20">
        <v>0</v>
      </c>
      <c r="AP20">
        <f t="shared" si="12"/>
        <v>0.25</v>
      </c>
      <c r="AR20">
        <v>1</v>
      </c>
      <c r="AS20">
        <v>2</v>
      </c>
      <c r="AX20">
        <v>2</v>
      </c>
      <c r="BE20">
        <f t="shared" si="13"/>
        <v>5</v>
      </c>
      <c r="BF20">
        <f t="shared" si="14"/>
        <v>0</v>
      </c>
      <c r="BG20">
        <f t="shared" si="0"/>
        <v>21.5</v>
      </c>
      <c r="BI20">
        <f t="shared" si="15"/>
        <v>21.5</v>
      </c>
      <c r="BK20" s="6">
        <f t="shared" si="16"/>
        <v>6.71875</v>
      </c>
      <c r="BL20">
        <v>6.7</v>
      </c>
    </row>
    <row r="21" spans="2:64" x14ac:dyDescent="0.2">
      <c r="B21" s="5">
        <v>54</v>
      </c>
      <c r="D21">
        <v>0.75</v>
      </c>
      <c r="E21">
        <v>1</v>
      </c>
      <c r="F21">
        <v>0</v>
      </c>
      <c r="G21">
        <v>1</v>
      </c>
      <c r="H21">
        <v>1</v>
      </c>
      <c r="I21">
        <v>1</v>
      </c>
      <c r="J21">
        <v>1</v>
      </c>
      <c r="K21">
        <v>0.75</v>
      </c>
      <c r="L21">
        <f t="shared" si="9"/>
        <v>6.5</v>
      </c>
      <c r="N21">
        <v>1.25</v>
      </c>
      <c r="O21">
        <v>0.5</v>
      </c>
      <c r="P21">
        <v>0.5</v>
      </c>
      <c r="Q21">
        <v>0.5</v>
      </c>
      <c r="R21">
        <v>0.25</v>
      </c>
      <c r="S21">
        <v>1</v>
      </c>
      <c r="T21">
        <v>0</v>
      </c>
      <c r="U21">
        <v>0.25</v>
      </c>
      <c r="X21">
        <f t="shared" si="10"/>
        <v>4.25</v>
      </c>
      <c r="Z21">
        <v>1</v>
      </c>
      <c r="AA21">
        <v>0.5</v>
      </c>
      <c r="AB21">
        <v>2</v>
      </c>
      <c r="AC21">
        <v>2</v>
      </c>
      <c r="AD21">
        <v>1</v>
      </c>
      <c r="AE21">
        <v>0.75</v>
      </c>
      <c r="AF21">
        <v>0.25</v>
      </c>
      <c r="AG21">
        <v>1</v>
      </c>
      <c r="AH21">
        <v>1.5</v>
      </c>
      <c r="AI21">
        <f t="shared" si="11"/>
        <v>10</v>
      </c>
      <c r="AK21">
        <v>0.5</v>
      </c>
      <c r="AL21">
        <v>0.5</v>
      </c>
      <c r="AM21">
        <v>1.25</v>
      </c>
      <c r="AN21">
        <v>1.5</v>
      </c>
      <c r="AO21">
        <v>0.5</v>
      </c>
      <c r="AP21">
        <f t="shared" si="12"/>
        <v>4.25</v>
      </c>
      <c r="AR21">
        <v>2</v>
      </c>
      <c r="AS21">
        <v>1.75</v>
      </c>
      <c r="AT21">
        <v>3</v>
      </c>
      <c r="AV21">
        <v>2</v>
      </c>
      <c r="AW21">
        <v>2</v>
      </c>
      <c r="AX21">
        <v>2</v>
      </c>
      <c r="AY21">
        <v>1.5</v>
      </c>
      <c r="BE21">
        <f t="shared" si="13"/>
        <v>14.25</v>
      </c>
      <c r="BF21">
        <f t="shared" si="14"/>
        <v>0</v>
      </c>
      <c r="BG21">
        <f t="shared" si="0"/>
        <v>39.25</v>
      </c>
      <c r="BI21">
        <f t="shared" si="15"/>
        <v>39.25</v>
      </c>
      <c r="BK21" s="6">
        <f t="shared" si="16"/>
        <v>12.265625</v>
      </c>
      <c r="BL21">
        <v>12.3</v>
      </c>
    </row>
    <row r="22" spans="2:64" x14ac:dyDescent="0.2">
      <c r="B22" s="5">
        <v>55</v>
      </c>
      <c r="D22">
        <v>0</v>
      </c>
      <c r="E22">
        <v>1</v>
      </c>
      <c r="F22">
        <v>0</v>
      </c>
      <c r="G22">
        <v>1</v>
      </c>
      <c r="H22">
        <v>0</v>
      </c>
      <c r="I22">
        <v>1</v>
      </c>
      <c r="J22">
        <v>1</v>
      </c>
      <c r="K22">
        <v>0</v>
      </c>
      <c r="L22">
        <f t="shared" si="9"/>
        <v>4</v>
      </c>
      <c r="N22">
        <v>1.5</v>
      </c>
      <c r="O22">
        <v>1.5</v>
      </c>
      <c r="P22">
        <v>0.5</v>
      </c>
      <c r="R22">
        <v>0.25</v>
      </c>
      <c r="S22">
        <v>1</v>
      </c>
      <c r="T22">
        <v>0</v>
      </c>
      <c r="U22">
        <v>0</v>
      </c>
      <c r="X22">
        <f t="shared" si="10"/>
        <v>4.75</v>
      </c>
      <c r="Z22">
        <v>0</v>
      </c>
      <c r="AA22">
        <v>0.5</v>
      </c>
      <c r="AB22">
        <v>0</v>
      </c>
      <c r="AC22">
        <v>0</v>
      </c>
      <c r="AD22">
        <v>0</v>
      </c>
      <c r="AE22">
        <v>0.75</v>
      </c>
      <c r="AF22">
        <v>0</v>
      </c>
      <c r="AG22">
        <v>0</v>
      </c>
      <c r="AH22">
        <v>0</v>
      </c>
      <c r="AI22">
        <f t="shared" si="11"/>
        <v>1.25</v>
      </c>
      <c r="AK22">
        <v>1</v>
      </c>
      <c r="AL22">
        <v>1</v>
      </c>
      <c r="AM22">
        <v>0</v>
      </c>
      <c r="AO22">
        <v>1</v>
      </c>
      <c r="AP22">
        <f t="shared" si="12"/>
        <v>3</v>
      </c>
      <c r="AR22">
        <v>1.5</v>
      </c>
      <c r="AS22">
        <v>1.5</v>
      </c>
      <c r="AT22">
        <v>0.5</v>
      </c>
      <c r="AX22">
        <v>2</v>
      </c>
      <c r="AY22">
        <v>1</v>
      </c>
      <c r="BE22">
        <f t="shared" si="13"/>
        <v>6.5</v>
      </c>
      <c r="BF22">
        <f t="shared" si="14"/>
        <v>0</v>
      </c>
      <c r="BG22">
        <f t="shared" si="0"/>
        <v>19.5</v>
      </c>
      <c r="BI22">
        <f t="shared" si="15"/>
        <v>19.5</v>
      </c>
      <c r="BK22" s="6">
        <f t="shared" si="16"/>
        <v>6.09375</v>
      </c>
      <c r="BL22">
        <v>6.1</v>
      </c>
    </row>
    <row r="23" spans="2:64" x14ac:dyDescent="0.2">
      <c r="B23" s="5">
        <v>61</v>
      </c>
      <c r="D23">
        <v>1</v>
      </c>
      <c r="E23">
        <v>1</v>
      </c>
      <c r="F23">
        <v>0</v>
      </c>
      <c r="G23">
        <v>1</v>
      </c>
      <c r="H23">
        <v>1</v>
      </c>
      <c r="I23">
        <v>1</v>
      </c>
      <c r="J23">
        <v>1</v>
      </c>
      <c r="K23">
        <v>0.25</v>
      </c>
      <c r="L23">
        <f t="shared" si="9"/>
        <v>6.25</v>
      </c>
      <c r="N23">
        <v>1.5</v>
      </c>
      <c r="O23">
        <v>1</v>
      </c>
      <c r="P23">
        <v>0.5</v>
      </c>
      <c r="Q23">
        <v>1</v>
      </c>
      <c r="R23">
        <v>0.25</v>
      </c>
      <c r="S23">
        <v>0.5</v>
      </c>
      <c r="X23">
        <f t="shared" si="10"/>
        <v>4.75</v>
      </c>
      <c r="Z23">
        <v>0</v>
      </c>
      <c r="AA23">
        <v>1</v>
      </c>
      <c r="AB23">
        <v>2</v>
      </c>
      <c r="AE23">
        <v>0.75</v>
      </c>
      <c r="AF23">
        <v>0.75</v>
      </c>
      <c r="AG23">
        <v>1</v>
      </c>
      <c r="AH23">
        <v>0</v>
      </c>
      <c r="AI23">
        <f t="shared" si="11"/>
        <v>5.5</v>
      </c>
      <c r="AK23">
        <v>1</v>
      </c>
      <c r="AL23">
        <v>0.5</v>
      </c>
      <c r="AP23">
        <f t="shared" si="12"/>
        <v>1.5</v>
      </c>
      <c r="AR23">
        <v>1.5</v>
      </c>
      <c r="AS23">
        <v>2</v>
      </c>
      <c r="AT23">
        <v>2.5</v>
      </c>
      <c r="AV23">
        <v>2</v>
      </c>
      <c r="AW23">
        <v>2</v>
      </c>
      <c r="AX23">
        <v>2</v>
      </c>
      <c r="AY23">
        <v>1</v>
      </c>
      <c r="AZ23">
        <v>1</v>
      </c>
      <c r="BE23">
        <f t="shared" si="13"/>
        <v>14</v>
      </c>
      <c r="BF23">
        <f t="shared" si="14"/>
        <v>0</v>
      </c>
      <c r="BG23">
        <f t="shared" si="0"/>
        <v>32</v>
      </c>
      <c r="BI23">
        <f t="shared" si="15"/>
        <v>32</v>
      </c>
      <c r="BK23" s="6">
        <f t="shared" si="16"/>
        <v>10</v>
      </c>
      <c r="BL23">
        <v>10</v>
      </c>
    </row>
    <row r="24" spans="2:64" x14ac:dyDescent="0.2">
      <c r="B24" s="5">
        <v>67</v>
      </c>
      <c r="D24">
        <v>0.5</v>
      </c>
      <c r="F24">
        <v>0</v>
      </c>
      <c r="H24">
        <v>0</v>
      </c>
      <c r="I24">
        <v>1</v>
      </c>
      <c r="L24">
        <f t="shared" si="9"/>
        <v>1.5</v>
      </c>
      <c r="X24">
        <f t="shared" si="10"/>
        <v>0</v>
      </c>
      <c r="Z24">
        <v>0</v>
      </c>
      <c r="AA24">
        <v>1</v>
      </c>
      <c r="AC24">
        <v>1.5</v>
      </c>
      <c r="AD24">
        <v>1</v>
      </c>
      <c r="AE24">
        <v>0.75</v>
      </c>
      <c r="AF24">
        <v>1</v>
      </c>
      <c r="AG24">
        <v>0.5</v>
      </c>
      <c r="AH24">
        <v>0</v>
      </c>
      <c r="AI24">
        <f t="shared" si="11"/>
        <v>5.75</v>
      </c>
      <c r="AK24">
        <v>1</v>
      </c>
      <c r="AL24">
        <v>1</v>
      </c>
      <c r="AM24">
        <v>1.5</v>
      </c>
      <c r="AN24">
        <v>0.75</v>
      </c>
      <c r="AO24">
        <v>0.5</v>
      </c>
      <c r="AP24">
        <f t="shared" si="12"/>
        <v>4.75</v>
      </c>
      <c r="AR24">
        <v>1</v>
      </c>
      <c r="AS24">
        <v>2</v>
      </c>
      <c r="AV24">
        <v>2</v>
      </c>
      <c r="AW24">
        <v>2</v>
      </c>
      <c r="AX24">
        <v>2</v>
      </c>
      <c r="AY24">
        <v>3</v>
      </c>
      <c r="AZ24">
        <v>2</v>
      </c>
      <c r="BE24">
        <f t="shared" si="13"/>
        <v>14</v>
      </c>
      <c r="BF24">
        <f t="shared" si="14"/>
        <v>0</v>
      </c>
      <c r="BG24">
        <f t="shared" si="0"/>
        <v>26</v>
      </c>
      <c r="BI24">
        <f t="shared" si="15"/>
        <v>26</v>
      </c>
      <c r="BK24" s="6">
        <f t="shared" si="16"/>
        <v>8.125</v>
      </c>
      <c r="BL24">
        <v>8.1</v>
      </c>
    </row>
    <row r="25" spans="2:64" x14ac:dyDescent="0.2">
      <c r="B25" s="5">
        <v>70</v>
      </c>
      <c r="D25">
        <v>0.75</v>
      </c>
      <c r="E25">
        <v>1</v>
      </c>
      <c r="F25">
        <v>1</v>
      </c>
      <c r="G25">
        <v>1</v>
      </c>
      <c r="H25">
        <v>0.75</v>
      </c>
      <c r="I25">
        <v>1</v>
      </c>
      <c r="J25">
        <v>1</v>
      </c>
      <c r="K25">
        <v>0</v>
      </c>
      <c r="L25">
        <f t="shared" si="9"/>
        <v>6.5</v>
      </c>
      <c r="N25">
        <v>0</v>
      </c>
      <c r="O25">
        <v>2</v>
      </c>
      <c r="P25">
        <v>0.25</v>
      </c>
      <c r="X25">
        <f t="shared" si="10"/>
        <v>2.25</v>
      </c>
      <c r="Z25">
        <v>0</v>
      </c>
      <c r="AA25">
        <v>1</v>
      </c>
      <c r="AB25">
        <v>1.25</v>
      </c>
      <c r="AC25">
        <v>1.75</v>
      </c>
      <c r="AD25">
        <v>1</v>
      </c>
      <c r="AE25">
        <v>0.75</v>
      </c>
      <c r="AF25">
        <v>0.5</v>
      </c>
      <c r="AI25">
        <f t="shared" si="11"/>
        <v>6.25</v>
      </c>
      <c r="AK25">
        <v>1</v>
      </c>
      <c r="AL25">
        <v>1</v>
      </c>
      <c r="AM25">
        <v>1.25</v>
      </c>
      <c r="AN25">
        <v>2</v>
      </c>
      <c r="AO25">
        <v>1</v>
      </c>
      <c r="AP25">
        <f t="shared" si="12"/>
        <v>6.25</v>
      </c>
      <c r="AR25">
        <v>1</v>
      </c>
      <c r="AS25">
        <v>1.75</v>
      </c>
      <c r="AT25">
        <v>2.75</v>
      </c>
      <c r="AU25">
        <v>1.5</v>
      </c>
      <c r="AV25">
        <v>2</v>
      </c>
      <c r="AW25">
        <v>2</v>
      </c>
      <c r="AX25">
        <v>2</v>
      </c>
      <c r="AY25">
        <v>2.75</v>
      </c>
      <c r="AZ25">
        <v>0</v>
      </c>
      <c r="BE25">
        <f t="shared" si="13"/>
        <v>15.75</v>
      </c>
      <c r="BF25">
        <f t="shared" si="14"/>
        <v>0</v>
      </c>
      <c r="BG25">
        <f t="shared" si="0"/>
        <v>37</v>
      </c>
      <c r="BI25">
        <f t="shared" si="15"/>
        <v>37</v>
      </c>
      <c r="BK25" s="6">
        <f t="shared" si="16"/>
        <v>11.5625</v>
      </c>
      <c r="BL25">
        <v>11.6</v>
      </c>
    </row>
    <row r="26" spans="2:64" x14ac:dyDescent="0.2">
      <c r="B26" s="5">
        <v>76</v>
      </c>
      <c r="D26">
        <v>0</v>
      </c>
      <c r="E26">
        <v>0</v>
      </c>
      <c r="F26">
        <v>0</v>
      </c>
      <c r="G26">
        <v>1</v>
      </c>
      <c r="H26">
        <v>1</v>
      </c>
      <c r="I26">
        <v>1</v>
      </c>
      <c r="J26">
        <v>0.75</v>
      </c>
      <c r="K26">
        <v>1</v>
      </c>
      <c r="L26">
        <f t="shared" si="9"/>
        <v>4.75</v>
      </c>
      <c r="N26">
        <v>0.5</v>
      </c>
      <c r="O26">
        <v>1.5</v>
      </c>
      <c r="P26">
        <v>0.5</v>
      </c>
      <c r="Q26">
        <v>0</v>
      </c>
      <c r="R26">
        <v>1</v>
      </c>
      <c r="S26">
        <v>0.75</v>
      </c>
      <c r="T26">
        <v>2</v>
      </c>
      <c r="X26">
        <f t="shared" si="10"/>
        <v>6.25</v>
      </c>
      <c r="Z26">
        <v>0.5</v>
      </c>
      <c r="AA26">
        <v>1</v>
      </c>
      <c r="AB26">
        <v>2</v>
      </c>
      <c r="AC26">
        <v>1.5</v>
      </c>
      <c r="AD26">
        <v>1</v>
      </c>
      <c r="AE26">
        <v>0.75</v>
      </c>
      <c r="AF26">
        <v>1</v>
      </c>
      <c r="AG26">
        <v>1</v>
      </c>
      <c r="AH26">
        <v>2</v>
      </c>
      <c r="AI26">
        <f t="shared" si="11"/>
        <v>10.75</v>
      </c>
      <c r="AK26">
        <v>1</v>
      </c>
      <c r="AL26">
        <v>1</v>
      </c>
      <c r="AM26">
        <v>1.25</v>
      </c>
      <c r="AN26">
        <v>0.5</v>
      </c>
      <c r="AO26">
        <v>1</v>
      </c>
      <c r="AP26">
        <f t="shared" si="12"/>
        <v>4.75</v>
      </c>
      <c r="AR26">
        <v>1.5</v>
      </c>
      <c r="AS26">
        <v>2</v>
      </c>
      <c r="AT26">
        <v>3</v>
      </c>
      <c r="AU26">
        <v>1.5</v>
      </c>
      <c r="AV26">
        <v>2</v>
      </c>
      <c r="AW26">
        <v>2</v>
      </c>
      <c r="AX26">
        <v>2</v>
      </c>
      <c r="AY26">
        <v>2</v>
      </c>
      <c r="BE26">
        <f t="shared" si="13"/>
        <v>16</v>
      </c>
      <c r="BF26">
        <f t="shared" si="14"/>
        <v>0</v>
      </c>
      <c r="BG26">
        <f t="shared" si="0"/>
        <v>42.5</v>
      </c>
      <c r="BI26">
        <f t="shared" si="15"/>
        <v>42.5</v>
      </c>
      <c r="BK26" s="6">
        <f t="shared" si="16"/>
        <v>13.28125</v>
      </c>
      <c r="BL26">
        <v>13.3</v>
      </c>
    </row>
    <row r="27" spans="2:64" x14ac:dyDescent="0.2">
      <c r="B27" s="5">
        <v>77</v>
      </c>
      <c r="D27">
        <v>1</v>
      </c>
      <c r="E27">
        <v>1</v>
      </c>
      <c r="F27">
        <v>1</v>
      </c>
      <c r="G27">
        <v>1</v>
      </c>
      <c r="H27">
        <v>1</v>
      </c>
      <c r="I27">
        <v>1</v>
      </c>
      <c r="J27">
        <v>1</v>
      </c>
      <c r="K27">
        <v>1</v>
      </c>
      <c r="L27">
        <f t="shared" si="9"/>
        <v>8</v>
      </c>
      <c r="N27">
        <v>2</v>
      </c>
      <c r="O27">
        <v>2</v>
      </c>
      <c r="P27">
        <v>0.5</v>
      </c>
      <c r="Q27">
        <v>1</v>
      </c>
      <c r="R27">
        <v>0.75</v>
      </c>
      <c r="T27">
        <v>2</v>
      </c>
      <c r="U27">
        <v>0.25</v>
      </c>
      <c r="X27">
        <f t="shared" si="10"/>
        <v>8.5</v>
      </c>
      <c r="Z27">
        <v>0.5</v>
      </c>
      <c r="AA27">
        <v>1</v>
      </c>
      <c r="AB27">
        <v>1.75</v>
      </c>
      <c r="AC27">
        <v>1.5</v>
      </c>
      <c r="AD27">
        <v>1</v>
      </c>
      <c r="AE27">
        <v>1</v>
      </c>
      <c r="AF27">
        <v>0.25</v>
      </c>
      <c r="AI27">
        <f t="shared" si="11"/>
        <v>7</v>
      </c>
      <c r="AK27">
        <v>0.5</v>
      </c>
      <c r="AL27">
        <v>0.75</v>
      </c>
      <c r="AM27">
        <v>1.25</v>
      </c>
      <c r="AN27">
        <v>2</v>
      </c>
      <c r="AO27">
        <v>1</v>
      </c>
      <c r="AP27">
        <f t="shared" si="12"/>
        <v>5.5</v>
      </c>
      <c r="AR27">
        <v>2</v>
      </c>
      <c r="AS27">
        <v>2</v>
      </c>
      <c r="AT27">
        <v>3</v>
      </c>
      <c r="AV27">
        <v>2</v>
      </c>
      <c r="AW27">
        <v>2</v>
      </c>
      <c r="AX27">
        <v>2</v>
      </c>
      <c r="AZ27">
        <v>1.75</v>
      </c>
      <c r="BE27">
        <f t="shared" si="13"/>
        <v>14.75</v>
      </c>
      <c r="BF27">
        <f t="shared" si="14"/>
        <v>0</v>
      </c>
      <c r="BG27">
        <f t="shared" si="0"/>
        <v>43.75</v>
      </c>
      <c r="BI27">
        <f t="shared" si="15"/>
        <v>43.75</v>
      </c>
      <c r="BK27" s="6">
        <f t="shared" si="16"/>
        <v>13.671875</v>
      </c>
      <c r="BL27">
        <v>13.7</v>
      </c>
    </row>
    <row r="28" spans="2:64" x14ac:dyDescent="0.2">
      <c r="B28" s="5">
        <v>78</v>
      </c>
      <c r="D28">
        <v>1</v>
      </c>
      <c r="E28">
        <v>1</v>
      </c>
      <c r="F28">
        <v>1</v>
      </c>
      <c r="G28">
        <v>1</v>
      </c>
      <c r="H28">
        <v>1</v>
      </c>
      <c r="I28">
        <v>1</v>
      </c>
      <c r="K28">
        <v>1</v>
      </c>
      <c r="L28">
        <f t="shared" si="9"/>
        <v>7</v>
      </c>
      <c r="N28">
        <v>2</v>
      </c>
      <c r="O28">
        <v>2</v>
      </c>
      <c r="P28">
        <v>0.5</v>
      </c>
      <c r="Q28">
        <v>1</v>
      </c>
      <c r="R28">
        <v>0.5</v>
      </c>
      <c r="S28">
        <v>2</v>
      </c>
      <c r="T28">
        <v>2</v>
      </c>
      <c r="U28">
        <v>2</v>
      </c>
      <c r="V28">
        <v>2</v>
      </c>
      <c r="W28">
        <v>1.5</v>
      </c>
      <c r="X28">
        <f t="shared" si="10"/>
        <v>15.5</v>
      </c>
      <c r="Z28">
        <v>0.5</v>
      </c>
      <c r="AA28">
        <v>0.5</v>
      </c>
      <c r="AB28">
        <v>2</v>
      </c>
      <c r="AC28">
        <v>1.5</v>
      </c>
      <c r="AE28">
        <v>0.75</v>
      </c>
      <c r="AF28">
        <v>1</v>
      </c>
      <c r="AG28">
        <v>1</v>
      </c>
      <c r="AH28">
        <v>2</v>
      </c>
      <c r="AI28">
        <f t="shared" si="11"/>
        <v>9.25</v>
      </c>
      <c r="AK28">
        <v>1</v>
      </c>
      <c r="AL28">
        <v>1</v>
      </c>
      <c r="AM28">
        <v>1.5</v>
      </c>
      <c r="AN28">
        <v>2</v>
      </c>
      <c r="AO28">
        <v>1</v>
      </c>
      <c r="AP28">
        <f t="shared" si="12"/>
        <v>6.5</v>
      </c>
      <c r="AR28">
        <v>2</v>
      </c>
      <c r="AS28">
        <v>2</v>
      </c>
      <c r="AT28">
        <v>2</v>
      </c>
      <c r="AU28">
        <v>3</v>
      </c>
      <c r="AV28">
        <v>2</v>
      </c>
      <c r="AW28">
        <v>2</v>
      </c>
      <c r="AX28">
        <v>2</v>
      </c>
      <c r="AY28">
        <v>2</v>
      </c>
      <c r="AZ28">
        <v>2</v>
      </c>
      <c r="BA28">
        <v>0.5</v>
      </c>
      <c r="BB28">
        <v>0.75</v>
      </c>
      <c r="BC28">
        <v>0.5</v>
      </c>
      <c r="BD28">
        <v>1</v>
      </c>
      <c r="BE28">
        <f t="shared" si="13"/>
        <v>19</v>
      </c>
      <c r="BF28">
        <f t="shared" si="14"/>
        <v>2.75</v>
      </c>
      <c r="BG28">
        <f t="shared" si="0"/>
        <v>57.25</v>
      </c>
      <c r="BI28">
        <f t="shared" si="15"/>
        <v>60</v>
      </c>
      <c r="BK28" s="6">
        <f t="shared" si="16"/>
        <v>18.75</v>
      </c>
      <c r="BL28">
        <v>18.8</v>
      </c>
    </row>
    <row r="29" spans="2:64" x14ac:dyDescent="0.2">
      <c r="B29" s="5">
        <v>79</v>
      </c>
      <c r="D29">
        <v>1</v>
      </c>
      <c r="E29">
        <v>1</v>
      </c>
      <c r="F29">
        <v>0</v>
      </c>
      <c r="G29">
        <v>1</v>
      </c>
      <c r="H29">
        <v>1</v>
      </c>
      <c r="I29">
        <v>0</v>
      </c>
      <c r="J29">
        <v>1</v>
      </c>
      <c r="K29">
        <v>1</v>
      </c>
      <c r="L29">
        <f t="shared" si="9"/>
        <v>6</v>
      </c>
      <c r="N29">
        <v>1.25</v>
      </c>
      <c r="O29">
        <v>2</v>
      </c>
      <c r="P29">
        <v>0.5</v>
      </c>
      <c r="Q29">
        <v>1</v>
      </c>
      <c r="T29">
        <v>2</v>
      </c>
      <c r="X29">
        <f t="shared" si="10"/>
        <v>6.75</v>
      </c>
      <c r="Z29">
        <v>0.5</v>
      </c>
      <c r="AA29">
        <v>1</v>
      </c>
      <c r="AB29">
        <v>2</v>
      </c>
      <c r="AC29">
        <v>2</v>
      </c>
      <c r="AD29">
        <v>1</v>
      </c>
      <c r="AE29">
        <v>0.75</v>
      </c>
      <c r="AF29">
        <v>1</v>
      </c>
      <c r="AG29">
        <v>1</v>
      </c>
      <c r="AH29">
        <v>2</v>
      </c>
      <c r="AI29">
        <f t="shared" si="11"/>
        <v>11.25</v>
      </c>
      <c r="AK29">
        <v>0</v>
      </c>
      <c r="AL29">
        <v>1</v>
      </c>
      <c r="AM29">
        <v>1.25</v>
      </c>
      <c r="AN29">
        <v>1.5</v>
      </c>
      <c r="AP29">
        <f t="shared" si="12"/>
        <v>3.75</v>
      </c>
      <c r="AR29">
        <v>2</v>
      </c>
      <c r="AS29">
        <v>2</v>
      </c>
      <c r="AT29">
        <v>3</v>
      </c>
      <c r="AV29">
        <v>2</v>
      </c>
      <c r="AW29">
        <v>2</v>
      </c>
      <c r="AX29">
        <v>2</v>
      </c>
      <c r="AY29">
        <v>3</v>
      </c>
      <c r="AZ29">
        <v>2</v>
      </c>
      <c r="BE29">
        <f t="shared" si="13"/>
        <v>18</v>
      </c>
      <c r="BF29">
        <f t="shared" si="14"/>
        <v>0</v>
      </c>
      <c r="BG29">
        <f t="shared" si="0"/>
        <v>45.75</v>
      </c>
      <c r="BI29">
        <f t="shared" si="15"/>
        <v>45.75</v>
      </c>
      <c r="BK29" s="6">
        <f t="shared" si="16"/>
        <v>14.296875</v>
      </c>
      <c r="BL29">
        <v>14.3</v>
      </c>
    </row>
    <row r="30" spans="2:64" x14ac:dyDescent="0.2">
      <c r="B30" s="5">
        <v>80</v>
      </c>
      <c r="D30">
        <v>0.75</v>
      </c>
      <c r="E30">
        <v>0</v>
      </c>
      <c r="F30">
        <v>0</v>
      </c>
      <c r="G30">
        <v>1</v>
      </c>
      <c r="H30">
        <v>1</v>
      </c>
      <c r="I30">
        <v>1</v>
      </c>
      <c r="J30">
        <v>1</v>
      </c>
      <c r="K30">
        <v>0.5</v>
      </c>
      <c r="L30">
        <f t="shared" si="9"/>
        <v>5.25</v>
      </c>
      <c r="N30">
        <v>1.5</v>
      </c>
      <c r="O30">
        <v>1.5</v>
      </c>
      <c r="P30">
        <v>0.5</v>
      </c>
      <c r="S30">
        <v>0.5</v>
      </c>
      <c r="X30">
        <f t="shared" si="10"/>
        <v>4</v>
      </c>
      <c r="Z30">
        <v>0.5</v>
      </c>
      <c r="AA30">
        <v>0</v>
      </c>
      <c r="AB30">
        <v>0</v>
      </c>
      <c r="AC30">
        <v>2</v>
      </c>
      <c r="AD30">
        <v>1</v>
      </c>
      <c r="AI30">
        <f t="shared" si="11"/>
        <v>3.5</v>
      </c>
      <c r="AK30">
        <v>1</v>
      </c>
      <c r="AL30">
        <v>1</v>
      </c>
      <c r="AN30">
        <v>0.5</v>
      </c>
      <c r="AO30">
        <v>1</v>
      </c>
      <c r="AP30">
        <f t="shared" si="12"/>
        <v>3.5</v>
      </c>
      <c r="AR30">
        <v>2</v>
      </c>
      <c r="AS30">
        <v>2</v>
      </c>
      <c r="AT30">
        <v>2</v>
      </c>
      <c r="AV30">
        <v>2</v>
      </c>
      <c r="AW30">
        <v>2</v>
      </c>
      <c r="AX30">
        <v>2</v>
      </c>
      <c r="AY30">
        <v>1</v>
      </c>
      <c r="BE30">
        <f t="shared" si="13"/>
        <v>13</v>
      </c>
      <c r="BF30">
        <f t="shared" si="14"/>
        <v>0</v>
      </c>
      <c r="BG30">
        <f t="shared" si="0"/>
        <v>29.25</v>
      </c>
      <c r="BI30">
        <f t="shared" si="15"/>
        <v>29.25</v>
      </c>
      <c r="BK30" s="6">
        <f t="shared" si="16"/>
        <v>9.140625</v>
      </c>
      <c r="BL30">
        <v>9.1</v>
      </c>
    </row>
    <row r="31" spans="2:64" x14ac:dyDescent="0.2">
      <c r="B31" s="5">
        <v>81</v>
      </c>
      <c r="D31">
        <v>1</v>
      </c>
      <c r="E31">
        <v>0</v>
      </c>
      <c r="F31">
        <v>0</v>
      </c>
      <c r="G31">
        <v>1</v>
      </c>
      <c r="H31">
        <v>1</v>
      </c>
      <c r="I31">
        <v>1</v>
      </c>
      <c r="J31">
        <v>1</v>
      </c>
      <c r="K31">
        <v>0</v>
      </c>
      <c r="L31">
        <f t="shared" ref="L31" si="17">SUM(D31:K31)</f>
        <v>5</v>
      </c>
      <c r="N31">
        <v>0</v>
      </c>
      <c r="O31">
        <v>1</v>
      </c>
      <c r="P31">
        <v>0.5</v>
      </c>
      <c r="Q31">
        <v>0</v>
      </c>
      <c r="R31">
        <v>0.25</v>
      </c>
      <c r="S31">
        <v>0.25</v>
      </c>
      <c r="T31">
        <v>0</v>
      </c>
      <c r="X31">
        <f t="shared" ref="X31" si="18">SUM(N31:W31)</f>
        <v>2</v>
      </c>
      <c r="Z31">
        <v>0.5</v>
      </c>
      <c r="AA31">
        <v>0.5</v>
      </c>
      <c r="AD31">
        <v>1</v>
      </c>
      <c r="AE31">
        <v>0.75</v>
      </c>
      <c r="AI31">
        <f>SUM(Z31:AH31)</f>
        <v>2.75</v>
      </c>
      <c r="AK31">
        <v>1</v>
      </c>
      <c r="AL31">
        <v>0.5</v>
      </c>
      <c r="AN31">
        <v>1.75</v>
      </c>
      <c r="AO31">
        <v>1</v>
      </c>
      <c r="AP31">
        <f>SUM(AK31:AO31)</f>
        <v>4.25</v>
      </c>
      <c r="AR31">
        <v>2</v>
      </c>
      <c r="AS31">
        <v>2</v>
      </c>
      <c r="AT31">
        <v>3</v>
      </c>
      <c r="AV31">
        <v>2</v>
      </c>
      <c r="AW31">
        <v>2</v>
      </c>
      <c r="AX31">
        <v>2</v>
      </c>
      <c r="AY31">
        <v>3</v>
      </c>
      <c r="BE31">
        <f>SUM(AR31:AZ31)</f>
        <v>16</v>
      </c>
      <c r="BF31">
        <f>SUM(BA31:BD31)</f>
        <v>0</v>
      </c>
      <c r="BG31">
        <f>L31+X31+AI31+AP31+BE31</f>
        <v>30</v>
      </c>
      <c r="BI31">
        <f>BG31+BF31</f>
        <v>30</v>
      </c>
      <c r="BK31" s="6">
        <f>BI31/64*20</f>
        <v>9.375</v>
      </c>
      <c r="BL31">
        <v>9.4</v>
      </c>
    </row>
    <row r="32" spans="2:64" x14ac:dyDescent="0.2">
      <c r="B32" s="5">
        <v>82</v>
      </c>
      <c r="D32">
        <v>1</v>
      </c>
      <c r="E32">
        <v>1</v>
      </c>
      <c r="F32">
        <v>1</v>
      </c>
      <c r="G32">
        <v>1</v>
      </c>
      <c r="H32">
        <v>1</v>
      </c>
      <c r="I32">
        <v>0.75</v>
      </c>
      <c r="K32">
        <v>1</v>
      </c>
      <c r="L32">
        <f t="shared" si="9"/>
        <v>6.75</v>
      </c>
      <c r="N32">
        <v>2</v>
      </c>
      <c r="O32">
        <v>1.5</v>
      </c>
      <c r="P32">
        <v>0.5</v>
      </c>
      <c r="Q32">
        <v>1</v>
      </c>
      <c r="R32">
        <v>0.5</v>
      </c>
      <c r="S32">
        <v>1.25</v>
      </c>
      <c r="T32">
        <v>2</v>
      </c>
      <c r="U32">
        <v>1</v>
      </c>
      <c r="W32">
        <v>1.5</v>
      </c>
      <c r="X32">
        <f t="shared" si="10"/>
        <v>11.25</v>
      </c>
      <c r="Z32">
        <v>0.5</v>
      </c>
      <c r="AA32">
        <v>0.5</v>
      </c>
      <c r="AB32">
        <v>1.75</v>
      </c>
      <c r="AC32">
        <v>2</v>
      </c>
      <c r="AD32">
        <v>1</v>
      </c>
      <c r="AE32">
        <v>0.75</v>
      </c>
      <c r="AF32">
        <v>1</v>
      </c>
      <c r="AG32">
        <v>1</v>
      </c>
      <c r="AH32">
        <v>2</v>
      </c>
      <c r="AI32">
        <f t="shared" si="11"/>
        <v>10.5</v>
      </c>
      <c r="AK32">
        <v>1</v>
      </c>
      <c r="AL32">
        <v>1</v>
      </c>
      <c r="AM32">
        <v>1</v>
      </c>
      <c r="AN32">
        <v>2</v>
      </c>
      <c r="AO32">
        <v>0.5</v>
      </c>
      <c r="AP32">
        <f t="shared" si="12"/>
        <v>5.5</v>
      </c>
      <c r="AR32">
        <v>1.75</v>
      </c>
      <c r="AS32">
        <v>1.75</v>
      </c>
      <c r="AT32">
        <v>3</v>
      </c>
      <c r="AW32">
        <v>2</v>
      </c>
      <c r="AX32">
        <v>2</v>
      </c>
      <c r="AY32">
        <v>3</v>
      </c>
      <c r="BE32">
        <f t="shared" si="13"/>
        <v>13.5</v>
      </c>
      <c r="BF32">
        <f t="shared" si="14"/>
        <v>0</v>
      </c>
      <c r="BG32">
        <f t="shared" si="0"/>
        <v>47.5</v>
      </c>
      <c r="BI32">
        <f t="shared" si="15"/>
        <v>47.5</v>
      </c>
      <c r="BK32" s="6">
        <f t="shared" si="16"/>
        <v>14.84375</v>
      </c>
      <c r="BL32">
        <v>14.9</v>
      </c>
    </row>
    <row r="33" spans="1:64" x14ac:dyDescent="0.2">
      <c r="B33" s="5">
        <v>87</v>
      </c>
      <c r="D33">
        <v>1</v>
      </c>
      <c r="E33">
        <v>0</v>
      </c>
      <c r="F33">
        <v>1</v>
      </c>
      <c r="G33">
        <v>1</v>
      </c>
      <c r="H33">
        <v>1</v>
      </c>
      <c r="I33">
        <v>1</v>
      </c>
      <c r="J33">
        <v>0.75</v>
      </c>
      <c r="K33">
        <v>0</v>
      </c>
      <c r="L33">
        <f t="shared" si="9"/>
        <v>5.75</v>
      </c>
      <c r="N33">
        <v>1.5</v>
      </c>
      <c r="O33">
        <v>1.5</v>
      </c>
      <c r="P33">
        <v>0</v>
      </c>
      <c r="Q33">
        <v>0</v>
      </c>
      <c r="R33">
        <v>0.25</v>
      </c>
      <c r="X33">
        <f t="shared" si="10"/>
        <v>3.25</v>
      </c>
      <c r="Z33">
        <v>0.75</v>
      </c>
      <c r="AI33">
        <f t="shared" si="11"/>
        <v>0.75</v>
      </c>
      <c r="AK33">
        <v>0.25</v>
      </c>
      <c r="AL33">
        <v>0</v>
      </c>
      <c r="AM33">
        <v>1.25</v>
      </c>
      <c r="AN33">
        <v>0.5</v>
      </c>
      <c r="AP33">
        <f t="shared" si="12"/>
        <v>2</v>
      </c>
      <c r="AR33">
        <v>2</v>
      </c>
      <c r="AS33">
        <v>2</v>
      </c>
      <c r="AT33">
        <v>1</v>
      </c>
      <c r="AU33">
        <v>1.5</v>
      </c>
      <c r="AV33">
        <v>2</v>
      </c>
      <c r="AW33">
        <v>2</v>
      </c>
      <c r="AX33">
        <v>2</v>
      </c>
      <c r="AY33">
        <v>3</v>
      </c>
      <c r="AZ33">
        <v>1.5</v>
      </c>
      <c r="BE33">
        <f t="shared" si="13"/>
        <v>17</v>
      </c>
      <c r="BF33">
        <f t="shared" si="14"/>
        <v>0</v>
      </c>
      <c r="BG33">
        <f t="shared" si="0"/>
        <v>28.75</v>
      </c>
      <c r="BI33">
        <f t="shared" si="15"/>
        <v>28.75</v>
      </c>
      <c r="BK33" s="6">
        <f t="shared" si="16"/>
        <v>8.984375</v>
      </c>
      <c r="BL33">
        <v>9</v>
      </c>
    </row>
    <row r="34" spans="1:64" x14ac:dyDescent="0.2">
      <c r="B34" s="5">
        <v>90</v>
      </c>
      <c r="D34">
        <v>1</v>
      </c>
      <c r="E34">
        <v>1</v>
      </c>
      <c r="G34">
        <v>1</v>
      </c>
      <c r="H34">
        <v>1</v>
      </c>
      <c r="J34">
        <v>1</v>
      </c>
      <c r="K34">
        <v>1</v>
      </c>
      <c r="L34">
        <f t="shared" si="9"/>
        <v>6</v>
      </c>
      <c r="N34">
        <v>1.5</v>
      </c>
      <c r="O34">
        <v>2</v>
      </c>
      <c r="P34">
        <v>0.5</v>
      </c>
      <c r="Q34">
        <v>1</v>
      </c>
      <c r="X34">
        <f t="shared" si="10"/>
        <v>5</v>
      </c>
      <c r="Z34">
        <v>0.5</v>
      </c>
      <c r="AA34">
        <v>1</v>
      </c>
      <c r="AB34">
        <v>1.5</v>
      </c>
      <c r="AC34">
        <v>2</v>
      </c>
      <c r="AD34">
        <v>1</v>
      </c>
      <c r="AE34">
        <v>0.5</v>
      </c>
      <c r="AF34">
        <v>0.5</v>
      </c>
      <c r="AG34">
        <v>1</v>
      </c>
      <c r="AH34">
        <v>1.5</v>
      </c>
      <c r="AI34">
        <f t="shared" si="11"/>
        <v>9.5</v>
      </c>
      <c r="AK34">
        <v>1</v>
      </c>
      <c r="AL34">
        <v>1</v>
      </c>
      <c r="AM34">
        <v>1.5</v>
      </c>
      <c r="AN34">
        <v>1</v>
      </c>
      <c r="AO34">
        <v>1</v>
      </c>
      <c r="AP34">
        <f t="shared" si="12"/>
        <v>5.5</v>
      </c>
      <c r="AR34">
        <v>2</v>
      </c>
      <c r="AS34">
        <v>1.75</v>
      </c>
      <c r="AT34">
        <v>1</v>
      </c>
      <c r="AV34">
        <v>2</v>
      </c>
      <c r="AW34">
        <v>2</v>
      </c>
      <c r="AX34">
        <v>2</v>
      </c>
      <c r="AY34">
        <v>3</v>
      </c>
      <c r="AZ34">
        <v>2</v>
      </c>
      <c r="BE34">
        <f t="shared" si="13"/>
        <v>15.75</v>
      </c>
      <c r="BF34">
        <f t="shared" si="14"/>
        <v>0</v>
      </c>
      <c r="BG34">
        <f t="shared" ref="BG34:BG56" si="19">L34+X34+AI34+AP34+BE34</f>
        <v>41.75</v>
      </c>
      <c r="BI34">
        <f t="shared" si="15"/>
        <v>41.75</v>
      </c>
      <c r="BK34" s="6">
        <f t="shared" si="16"/>
        <v>13.046875</v>
      </c>
      <c r="BL34">
        <v>13.1</v>
      </c>
    </row>
    <row r="35" spans="1:64" x14ac:dyDescent="0.2">
      <c r="B35" s="5">
        <v>97</v>
      </c>
      <c r="D35">
        <v>0</v>
      </c>
      <c r="E35">
        <v>0</v>
      </c>
      <c r="F35">
        <v>0.5</v>
      </c>
      <c r="G35">
        <v>0.5</v>
      </c>
      <c r="H35">
        <v>1</v>
      </c>
      <c r="I35">
        <v>0.5</v>
      </c>
      <c r="J35">
        <v>1</v>
      </c>
      <c r="K35">
        <v>0</v>
      </c>
      <c r="L35">
        <f t="shared" si="9"/>
        <v>3.5</v>
      </c>
      <c r="N35">
        <v>1</v>
      </c>
      <c r="O35">
        <v>2</v>
      </c>
      <c r="P35">
        <v>0.5</v>
      </c>
      <c r="Q35">
        <v>0.25</v>
      </c>
      <c r="X35">
        <f t="shared" si="10"/>
        <v>3.75</v>
      </c>
      <c r="Z35">
        <v>0.5</v>
      </c>
      <c r="AA35">
        <v>0.5</v>
      </c>
      <c r="AD35">
        <v>1</v>
      </c>
      <c r="AI35">
        <f t="shared" si="11"/>
        <v>2</v>
      </c>
      <c r="AK35">
        <v>0</v>
      </c>
      <c r="AL35">
        <v>0</v>
      </c>
      <c r="AP35">
        <f t="shared" si="12"/>
        <v>0</v>
      </c>
      <c r="AR35">
        <v>1</v>
      </c>
      <c r="AS35">
        <v>2</v>
      </c>
      <c r="AV35">
        <v>2</v>
      </c>
      <c r="AW35">
        <v>2</v>
      </c>
      <c r="BE35">
        <f t="shared" si="13"/>
        <v>7</v>
      </c>
      <c r="BF35">
        <f t="shared" si="14"/>
        <v>0</v>
      </c>
      <c r="BG35">
        <f t="shared" si="19"/>
        <v>16.25</v>
      </c>
      <c r="BI35">
        <f t="shared" si="15"/>
        <v>16.25</v>
      </c>
      <c r="BK35" s="6">
        <f t="shared" si="16"/>
        <v>5.078125</v>
      </c>
      <c r="BL35">
        <v>5.0999999999999996</v>
      </c>
    </row>
    <row r="36" spans="1:64" x14ac:dyDescent="0.2">
      <c r="B36" s="5">
        <v>98</v>
      </c>
      <c r="D36">
        <v>1</v>
      </c>
      <c r="E36">
        <v>1</v>
      </c>
      <c r="F36">
        <v>1</v>
      </c>
      <c r="G36">
        <v>1</v>
      </c>
      <c r="H36">
        <v>1</v>
      </c>
      <c r="I36">
        <v>1</v>
      </c>
      <c r="K36">
        <v>1</v>
      </c>
      <c r="L36">
        <f t="shared" si="9"/>
        <v>7</v>
      </c>
      <c r="N36">
        <v>0.5</v>
      </c>
      <c r="O36">
        <v>1.75</v>
      </c>
      <c r="P36">
        <v>0.5</v>
      </c>
      <c r="Q36">
        <v>0.75</v>
      </c>
      <c r="R36">
        <v>0.25</v>
      </c>
      <c r="X36">
        <f t="shared" si="10"/>
        <v>3.75</v>
      </c>
      <c r="Z36">
        <v>0.5</v>
      </c>
      <c r="AA36">
        <v>1</v>
      </c>
      <c r="AB36">
        <v>2</v>
      </c>
      <c r="AC36">
        <v>1.5</v>
      </c>
      <c r="AD36">
        <v>1</v>
      </c>
      <c r="AE36">
        <v>0.75</v>
      </c>
      <c r="AF36">
        <v>1</v>
      </c>
      <c r="AG36">
        <v>0.75</v>
      </c>
      <c r="AH36">
        <v>2</v>
      </c>
      <c r="AI36">
        <f t="shared" si="11"/>
        <v>10.5</v>
      </c>
      <c r="AK36">
        <v>1</v>
      </c>
      <c r="AL36">
        <v>0.5</v>
      </c>
      <c r="AM36">
        <v>1.25</v>
      </c>
      <c r="AN36">
        <v>0.5</v>
      </c>
      <c r="AO36">
        <v>0.75</v>
      </c>
      <c r="AP36">
        <f t="shared" si="12"/>
        <v>4</v>
      </c>
      <c r="AR36">
        <v>2</v>
      </c>
      <c r="AS36">
        <v>2</v>
      </c>
      <c r="AT36">
        <v>2</v>
      </c>
      <c r="AV36">
        <v>2</v>
      </c>
      <c r="AW36">
        <v>2</v>
      </c>
      <c r="AX36">
        <v>2</v>
      </c>
      <c r="AY36">
        <v>3</v>
      </c>
      <c r="AZ36">
        <v>1.5</v>
      </c>
      <c r="BE36">
        <f t="shared" si="13"/>
        <v>16.5</v>
      </c>
      <c r="BF36">
        <f t="shared" si="14"/>
        <v>0</v>
      </c>
      <c r="BG36">
        <f t="shared" si="19"/>
        <v>41.75</v>
      </c>
      <c r="BI36">
        <f t="shared" si="15"/>
        <v>41.75</v>
      </c>
      <c r="BK36" s="6">
        <f t="shared" si="16"/>
        <v>13.046875</v>
      </c>
      <c r="BL36">
        <v>13.1</v>
      </c>
    </row>
    <row r="37" spans="1:64" x14ac:dyDescent="0.2">
      <c r="B37" s="5">
        <v>99</v>
      </c>
      <c r="D37">
        <v>1</v>
      </c>
      <c r="E37">
        <v>1</v>
      </c>
      <c r="F37">
        <v>0</v>
      </c>
      <c r="G37">
        <v>1</v>
      </c>
      <c r="H37">
        <v>0</v>
      </c>
      <c r="I37">
        <v>1</v>
      </c>
      <c r="J37">
        <v>0</v>
      </c>
      <c r="K37">
        <v>0</v>
      </c>
      <c r="L37">
        <f t="shared" si="9"/>
        <v>4</v>
      </c>
      <c r="N37">
        <v>0</v>
      </c>
      <c r="O37">
        <v>2</v>
      </c>
      <c r="P37">
        <v>0.5</v>
      </c>
      <c r="X37">
        <f t="shared" si="10"/>
        <v>2.5</v>
      </c>
      <c r="Z37">
        <v>0.5</v>
      </c>
      <c r="AA37">
        <v>0</v>
      </c>
      <c r="AB37">
        <v>2</v>
      </c>
      <c r="AC37">
        <v>1.5</v>
      </c>
      <c r="AD37">
        <v>1</v>
      </c>
      <c r="AE37">
        <v>0</v>
      </c>
      <c r="AF37">
        <v>0.75</v>
      </c>
      <c r="AI37">
        <f t="shared" si="11"/>
        <v>5.75</v>
      </c>
      <c r="AK37">
        <v>0.75</v>
      </c>
      <c r="AL37">
        <v>0.75</v>
      </c>
      <c r="AM37">
        <v>0</v>
      </c>
      <c r="AN37">
        <v>0.5</v>
      </c>
      <c r="AP37">
        <f t="shared" si="12"/>
        <v>2</v>
      </c>
      <c r="AR37">
        <v>1.5</v>
      </c>
      <c r="AS37">
        <v>2</v>
      </c>
      <c r="AT37">
        <v>2.75</v>
      </c>
      <c r="AU37">
        <v>0.5</v>
      </c>
      <c r="AV37">
        <v>2</v>
      </c>
      <c r="AW37">
        <v>2</v>
      </c>
      <c r="AX37">
        <v>2</v>
      </c>
      <c r="AY37">
        <v>3</v>
      </c>
      <c r="AZ37">
        <v>2</v>
      </c>
      <c r="BB37">
        <v>1</v>
      </c>
      <c r="BC37">
        <v>0.5</v>
      </c>
      <c r="BD37">
        <v>1</v>
      </c>
      <c r="BE37">
        <f t="shared" si="13"/>
        <v>17.75</v>
      </c>
      <c r="BF37">
        <f t="shared" si="14"/>
        <v>2.5</v>
      </c>
      <c r="BG37">
        <f t="shared" si="19"/>
        <v>32</v>
      </c>
      <c r="BI37">
        <f t="shared" si="15"/>
        <v>34.5</v>
      </c>
      <c r="BK37" s="6">
        <f t="shared" si="16"/>
        <v>10.78125</v>
      </c>
      <c r="BL37">
        <v>10.8</v>
      </c>
    </row>
    <row r="38" spans="1:64" x14ac:dyDescent="0.2">
      <c r="A38" t="s">
        <v>29</v>
      </c>
      <c r="B38" s="5">
        <v>119</v>
      </c>
      <c r="D38">
        <v>1</v>
      </c>
      <c r="E38">
        <v>0</v>
      </c>
      <c r="F38">
        <v>0</v>
      </c>
      <c r="G38">
        <v>1</v>
      </c>
      <c r="H38">
        <v>1</v>
      </c>
      <c r="I38">
        <v>1</v>
      </c>
      <c r="L38">
        <f t="shared" si="9"/>
        <v>4</v>
      </c>
      <c r="N38">
        <v>1.5</v>
      </c>
      <c r="O38">
        <v>1.5</v>
      </c>
      <c r="P38">
        <v>0.5</v>
      </c>
      <c r="Q38">
        <v>1</v>
      </c>
      <c r="S38">
        <v>0.5</v>
      </c>
      <c r="X38">
        <f t="shared" si="10"/>
        <v>5</v>
      </c>
      <c r="Z38">
        <v>0.5</v>
      </c>
      <c r="AA38">
        <v>0.5</v>
      </c>
      <c r="AB38">
        <v>2</v>
      </c>
      <c r="AC38">
        <v>0</v>
      </c>
      <c r="AF38">
        <v>0</v>
      </c>
      <c r="AG38">
        <v>0</v>
      </c>
      <c r="AH38">
        <v>0</v>
      </c>
      <c r="AI38">
        <f t="shared" si="11"/>
        <v>3</v>
      </c>
      <c r="AK38">
        <v>1</v>
      </c>
      <c r="AL38">
        <v>1</v>
      </c>
      <c r="AN38">
        <v>1</v>
      </c>
      <c r="AO38">
        <v>1</v>
      </c>
      <c r="AP38">
        <f t="shared" si="12"/>
        <v>4</v>
      </c>
      <c r="AR38">
        <v>2</v>
      </c>
      <c r="AS38">
        <v>1</v>
      </c>
      <c r="AT38">
        <v>2.5</v>
      </c>
      <c r="AV38">
        <v>2</v>
      </c>
      <c r="AW38">
        <v>2</v>
      </c>
      <c r="AX38">
        <v>2</v>
      </c>
      <c r="BA38">
        <v>0.5</v>
      </c>
      <c r="BE38">
        <f>SUM(AR38:BA38)</f>
        <v>12</v>
      </c>
      <c r="BF38">
        <f t="shared" si="14"/>
        <v>0.5</v>
      </c>
      <c r="BG38">
        <f t="shared" si="19"/>
        <v>28</v>
      </c>
      <c r="BI38">
        <f t="shared" si="15"/>
        <v>28.5</v>
      </c>
      <c r="BK38" s="6">
        <f t="shared" si="16"/>
        <v>8.90625</v>
      </c>
      <c r="BL38">
        <v>8.9</v>
      </c>
    </row>
    <row r="39" spans="1:64" x14ac:dyDescent="0.2">
      <c r="B39" s="5">
        <v>135</v>
      </c>
      <c r="D39">
        <v>0</v>
      </c>
      <c r="F39">
        <v>0</v>
      </c>
      <c r="H39">
        <v>1</v>
      </c>
      <c r="I39">
        <v>1</v>
      </c>
      <c r="J39">
        <v>0.75</v>
      </c>
      <c r="L39">
        <f t="shared" si="9"/>
        <v>2.75</v>
      </c>
      <c r="O39">
        <v>1.5</v>
      </c>
      <c r="P39">
        <v>0.5</v>
      </c>
      <c r="X39">
        <f t="shared" si="10"/>
        <v>2</v>
      </c>
      <c r="Z39">
        <v>0</v>
      </c>
      <c r="AA39">
        <v>0</v>
      </c>
      <c r="AB39">
        <v>1</v>
      </c>
      <c r="AI39">
        <f t="shared" si="11"/>
        <v>1</v>
      </c>
      <c r="AK39">
        <v>0</v>
      </c>
      <c r="AL39">
        <v>0.5</v>
      </c>
      <c r="AP39">
        <f t="shared" si="12"/>
        <v>0.5</v>
      </c>
      <c r="AR39">
        <v>1.5</v>
      </c>
      <c r="AS39">
        <v>1.75</v>
      </c>
      <c r="AT39">
        <v>3</v>
      </c>
      <c r="AU39">
        <v>0.5</v>
      </c>
      <c r="AV39">
        <v>2</v>
      </c>
      <c r="AW39">
        <v>2</v>
      </c>
      <c r="AX39">
        <v>1</v>
      </c>
      <c r="AY39">
        <v>1</v>
      </c>
      <c r="BE39">
        <f t="shared" si="13"/>
        <v>12.75</v>
      </c>
      <c r="BF39">
        <f t="shared" si="14"/>
        <v>0</v>
      </c>
      <c r="BG39">
        <f t="shared" si="19"/>
        <v>19</v>
      </c>
      <c r="BI39">
        <f t="shared" si="15"/>
        <v>19</v>
      </c>
      <c r="BK39" s="6">
        <f t="shared" si="16"/>
        <v>5.9375</v>
      </c>
      <c r="BL39">
        <v>5.9</v>
      </c>
    </row>
    <row r="40" spans="1:64" x14ac:dyDescent="0.2">
      <c r="B40" s="5">
        <v>145</v>
      </c>
      <c r="D40">
        <v>0.75</v>
      </c>
      <c r="E40">
        <v>0</v>
      </c>
      <c r="F40">
        <v>0</v>
      </c>
      <c r="G40">
        <v>1</v>
      </c>
      <c r="H40">
        <v>1</v>
      </c>
      <c r="I40">
        <v>0</v>
      </c>
      <c r="J40">
        <v>0</v>
      </c>
      <c r="K40">
        <v>0</v>
      </c>
      <c r="L40">
        <f t="shared" si="9"/>
        <v>2.75</v>
      </c>
      <c r="N40">
        <v>0.5</v>
      </c>
      <c r="O40">
        <v>0.5</v>
      </c>
      <c r="P40">
        <v>0.5</v>
      </c>
      <c r="Q40">
        <v>0</v>
      </c>
      <c r="X40">
        <f t="shared" si="10"/>
        <v>1.5</v>
      </c>
      <c r="Z40">
        <v>0.5</v>
      </c>
      <c r="AA40">
        <v>0</v>
      </c>
      <c r="AB40">
        <v>0</v>
      </c>
      <c r="AC40">
        <v>0</v>
      </c>
      <c r="AD40">
        <v>0.25</v>
      </c>
      <c r="AE40">
        <v>0.25</v>
      </c>
      <c r="AF40">
        <v>0.25</v>
      </c>
      <c r="AG40">
        <v>0</v>
      </c>
      <c r="AH40">
        <v>1</v>
      </c>
      <c r="AI40">
        <f t="shared" si="11"/>
        <v>2.25</v>
      </c>
      <c r="AK40">
        <v>1</v>
      </c>
      <c r="AL40">
        <v>1</v>
      </c>
      <c r="AP40">
        <f t="shared" si="12"/>
        <v>2</v>
      </c>
      <c r="AR40">
        <v>1.75</v>
      </c>
      <c r="AS40">
        <v>1.75</v>
      </c>
      <c r="AT40">
        <v>2.5</v>
      </c>
      <c r="AV40">
        <v>0</v>
      </c>
      <c r="AW40">
        <v>0</v>
      </c>
      <c r="AX40">
        <v>2</v>
      </c>
      <c r="AY40">
        <v>3</v>
      </c>
      <c r="BE40">
        <f t="shared" si="13"/>
        <v>11</v>
      </c>
      <c r="BF40">
        <f t="shared" si="14"/>
        <v>0</v>
      </c>
      <c r="BG40">
        <f t="shared" si="19"/>
        <v>19.5</v>
      </c>
      <c r="BI40">
        <f t="shared" si="15"/>
        <v>19.5</v>
      </c>
      <c r="BK40" s="6">
        <f t="shared" si="16"/>
        <v>6.09375</v>
      </c>
      <c r="BL40">
        <v>6.1</v>
      </c>
    </row>
    <row r="41" spans="1:64" x14ac:dyDescent="0.2">
      <c r="B41" s="5">
        <v>177</v>
      </c>
      <c r="D41">
        <v>0</v>
      </c>
      <c r="H41">
        <v>1</v>
      </c>
      <c r="I41">
        <v>1</v>
      </c>
      <c r="J41">
        <v>0.75</v>
      </c>
      <c r="L41">
        <f t="shared" si="9"/>
        <v>2.75</v>
      </c>
      <c r="N41">
        <v>2</v>
      </c>
      <c r="O41">
        <v>2</v>
      </c>
      <c r="P41">
        <v>0.5</v>
      </c>
      <c r="X41">
        <f t="shared" si="10"/>
        <v>4.5</v>
      </c>
      <c r="AI41">
        <f t="shared" si="11"/>
        <v>0</v>
      </c>
      <c r="AK41">
        <v>1</v>
      </c>
      <c r="AL41">
        <v>1</v>
      </c>
      <c r="AM41">
        <v>1.5</v>
      </c>
      <c r="AN41">
        <v>1</v>
      </c>
      <c r="AO41">
        <v>0.5</v>
      </c>
      <c r="AP41">
        <f t="shared" si="12"/>
        <v>5</v>
      </c>
      <c r="AR41">
        <v>2</v>
      </c>
      <c r="AS41">
        <v>1.75</v>
      </c>
      <c r="AT41">
        <v>2.75</v>
      </c>
      <c r="AV41">
        <v>2</v>
      </c>
      <c r="AW41">
        <v>2</v>
      </c>
      <c r="AX41">
        <v>2</v>
      </c>
      <c r="AY41">
        <v>2</v>
      </c>
      <c r="BE41">
        <f t="shared" si="13"/>
        <v>14.5</v>
      </c>
      <c r="BF41">
        <f t="shared" si="14"/>
        <v>0</v>
      </c>
      <c r="BG41">
        <f t="shared" si="19"/>
        <v>26.75</v>
      </c>
      <c r="BI41">
        <f t="shared" si="15"/>
        <v>26.75</v>
      </c>
      <c r="BK41" s="6">
        <f t="shared" si="16"/>
        <v>8.359375</v>
      </c>
      <c r="BL41">
        <v>8.4</v>
      </c>
    </row>
    <row r="42" spans="1:64" x14ac:dyDescent="0.2">
      <c r="B42" s="5">
        <v>178</v>
      </c>
      <c r="D42">
        <v>1</v>
      </c>
      <c r="F42">
        <v>0</v>
      </c>
      <c r="H42">
        <v>1</v>
      </c>
      <c r="I42">
        <v>1</v>
      </c>
      <c r="K42">
        <v>0.5</v>
      </c>
      <c r="L42">
        <f t="shared" si="9"/>
        <v>3.5</v>
      </c>
      <c r="N42">
        <v>1.5</v>
      </c>
      <c r="O42">
        <v>2</v>
      </c>
      <c r="P42">
        <v>0.5</v>
      </c>
      <c r="Q42">
        <v>1</v>
      </c>
      <c r="R42">
        <v>1</v>
      </c>
      <c r="S42">
        <v>1.75</v>
      </c>
      <c r="T42">
        <v>1.75</v>
      </c>
      <c r="X42">
        <f t="shared" si="10"/>
        <v>9.5</v>
      </c>
      <c r="Z42">
        <v>0.5</v>
      </c>
      <c r="AA42">
        <v>1</v>
      </c>
      <c r="AB42">
        <v>2</v>
      </c>
      <c r="AC42">
        <v>2</v>
      </c>
      <c r="AD42">
        <v>1</v>
      </c>
      <c r="AE42">
        <v>0.75</v>
      </c>
      <c r="AF42">
        <v>0.75</v>
      </c>
      <c r="AG42">
        <v>0.75</v>
      </c>
      <c r="AH42">
        <v>1.5</v>
      </c>
      <c r="AI42">
        <f t="shared" si="11"/>
        <v>10.25</v>
      </c>
      <c r="AK42">
        <v>1</v>
      </c>
      <c r="AL42">
        <v>1</v>
      </c>
      <c r="AM42">
        <v>1.75</v>
      </c>
      <c r="AN42">
        <v>1.5</v>
      </c>
      <c r="AO42">
        <v>1</v>
      </c>
      <c r="AP42">
        <f t="shared" si="12"/>
        <v>6.25</v>
      </c>
      <c r="AR42">
        <v>2</v>
      </c>
      <c r="AS42">
        <v>2</v>
      </c>
      <c r="AT42">
        <v>1.75</v>
      </c>
      <c r="AU42">
        <v>0.5</v>
      </c>
      <c r="AV42">
        <v>2</v>
      </c>
      <c r="AW42">
        <v>2</v>
      </c>
      <c r="AX42">
        <v>2</v>
      </c>
      <c r="AY42">
        <v>3</v>
      </c>
      <c r="AZ42">
        <v>1.5</v>
      </c>
      <c r="BA42">
        <v>0.5</v>
      </c>
      <c r="BE42">
        <f t="shared" si="13"/>
        <v>16.75</v>
      </c>
      <c r="BF42">
        <f t="shared" si="14"/>
        <v>0.5</v>
      </c>
      <c r="BG42">
        <f t="shared" si="19"/>
        <v>46.25</v>
      </c>
      <c r="BI42">
        <f t="shared" si="15"/>
        <v>46.75</v>
      </c>
      <c r="BK42" s="6">
        <f t="shared" si="16"/>
        <v>14.609375</v>
      </c>
      <c r="BL42">
        <v>14.6</v>
      </c>
    </row>
    <row r="43" spans="1:64" x14ac:dyDescent="0.2">
      <c r="B43" s="5">
        <v>198</v>
      </c>
      <c r="D43">
        <v>0</v>
      </c>
      <c r="E43">
        <v>0.5</v>
      </c>
      <c r="F43">
        <v>0</v>
      </c>
      <c r="G43">
        <v>0.5</v>
      </c>
      <c r="H43">
        <v>1</v>
      </c>
      <c r="I43">
        <v>1</v>
      </c>
      <c r="J43">
        <v>1</v>
      </c>
      <c r="K43">
        <v>0.75</v>
      </c>
      <c r="L43">
        <f t="shared" si="9"/>
        <v>4.75</v>
      </c>
      <c r="N43">
        <v>1</v>
      </c>
      <c r="O43">
        <v>2</v>
      </c>
      <c r="P43">
        <v>0.5</v>
      </c>
      <c r="Q43">
        <v>0.5</v>
      </c>
      <c r="R43">
        <v>0.25</v>
      </c>
      <c r="T43">
        <v>0.25</v>
      </c>
      <c r="X43">
        <f t="shared" si="10"/>
        <v>4.5</v>
      </c>
      <c r="Z43">
        <v>1</v>
      </c>
      <c r="AA43">
        <v>1</v>
      </c>
      <c r="AB43">
        <v>2</v>
      </c>
      <c r="AC43">
        <v>0</v>
      </c>
      <c r="AD43">
        <v>0.75</v>
      </c>
      <c r="AE43">
        <v>0.75</v>
      </c>
      <c r="AF43">
        <v>0.5</v>
      </c>
      <c r="AG43">
        <v>0</v>
      </c>
      <c r="AH43">
        <v>0.5</v>
      </c>
      <c r="AI43">
        <f t="shared" si="11"/>
        <v>6.5</v>
      </c>
      <c r="AK43">
        <v>1</v>
      </c>
      <c r="AL43">
        <v>0.25</v>
      </c>
      <c r="AM43">
        <v>1</v>
      </c>
      <c r="AN43">
        <v>1</v>
      </c>
      <c r="AP43">
        <f t="shared" si="12"/>
        <v>3.25</v>
      </c>
      <c r="AR43">
        <v>1.5</v>
      </c>
      <c r="AS43">
        <v>2</v>
      </c>
      <c r="AT43">
        <v>3</v>
      </c>
      <c r="AW43">
        <v>2</v>
      </c>
      <c r="AX43">
        <v>2</v>
      </c>
      <c r="AY43">
        <v>1.5</v>
      </c>
      <c r="BE43">
        <f t="shared" si="13"/>
        <v>12</v>
      </c>
      <c r="BF43">
        <f t="shared" si="14"/>
        <v>0</v>
      </c>
      <c r="BG43">
        <f t="shared" si="19"/>
        <v>31</v>
      </c>
      <c r="BI43">
        <f t="shared" si="15"/>
        <v>31</v>
      </c>
      <c r="BK43" s="6">
        <f t="shared" si="16"/>
        <v>9.6875</v>
      </c>
      <c r="BL43">
        <v>9.6999999999999993</v>
      </c>
    </row>
    <row r="44" spans="1:64" x14ac:dyDescent="0.2">
      <c r="B44" s="5">
        <v>232</v>
      </c>
      <c r="D44">
        <v>0</v>
      </c>
      <c r="E44">
        <v>0</v>
      </c>
      <c r="F44">
        <v>0</v>
      </c>
      <c r="G44">
        <v>0.75</v>
      </c>
      <c r="H44">
        <v>1</v>
      </c>
      <c r="I44">
        <v>1</v>
      </c>
      <c r="J44">
        <v>0</v>
      </c>
      <c r="K44">
        <v>0</v>
      </c>
      <c r="L44">
        <f t="shared" si="9"/>
        <v>2.75</v>
      </c>
      <c r="N44">
        <v>0.5</v>
      </c>
      <c r="O44">
        <v>1.75</v>
      </c>
      <c r="P44">
        <v>0.5</v>
      </c>
      <c r="Q44">
        <v>0</v>
      </c>
      <c r="S44">
        <v>0.5</v>
      </c>
      <c r="T44">
        <v>0</v>
      </c>
      <c r="X44">
        <f t="shared" si="10"/>
        <v>3.25</v>
      </c>
      <c r="Z44">
        <v>0.5</v>
      </c>
      <c r="AA44">
        <v>0</v>
      </c>
      <c r="AB44">
        <v>1</v>
      </c>
      <c r="AC44">
        <v>0</v>
      </c>
      <c r="AD44">
        <v>1</v>
      </c>
      <c r="AE44">
        <v>0.75</v>
      </c>
      <c r="AG44">
        <v>0.25</v>
      </c>
      <c r="AH44">
        <v>0</v>
      </c>
      <c r="AI44">
        <f t="shared" si="11"/>
        <v>3.5</v>
      </c>
      <c r="AK44">
        <v>0.75</v>
      </c>
      <c r="AL44">
        <v>0.5</v>
      </c>
      <c r="AM44">
        <v>0</v>
      </c>
      <c r="AN44">
        <v>0.5</v>
      </c>
      <c r="AP44">
        <f t="shared" si="12"/>
        <v>1.75</v>
      </c>
      <c r="AR44">
        <v>1.5</v>
      </c>
      <c r="AS44">
        <v>1.5</v>
      </c>
      <c r="AT44">
        <v>0.5</v>
      </c>
      <c r="AU44">
        <v>0.5</v>
      </c>
      <c r="AV44">
        <v>2</v>
      </c>
      <c r="AW44">
        <v>2</v>
      </c>
      <c r="AX44">
        <v>2</v>
      </c>
      <c r="AY44">
        <v>2</v>
      </c>
      <c r="BE44">
        <f t="shared" si="13"/>
        <v>12</v>
      </c>
      <c r="BF44">
        <f t="shared" si="14"/>
        <v>0</v>
      </c>
      <c r="BG44">
        <f t="shared" si="19"/>
        <v>23.25</v>
      </c>
      <c r="BI44">
        <f t="shared" si="15"/>
        <v>23.25</v>
      </c>
      <c r="BK44" s="6">
        <f t="shared" si="16"/>
        <v>7.265625</v>
      </c>
      <c r="BL44">
        <v>7.3</v>
      </c>
    </row>
    <row r="45" spans="1:64" x14ac:dyDescent="0.2">
      <c r="B45" s="5">
        <v>313</v>
      </c>
      <c r="D45">
        <v>0</v>
      </c>
      <c r="E45">
        <v>1</v>
      </c>
      <c r="F45">
        <v>0</v>
      </c>
      <c r="G45">
        <v>1</v>
      </c>
      <c r="H45">
        <v>1</v>
      </c>
      <c r="I45">
        <v>1</v>
      </c>
      <c r="J45">
        <v>0.75</v>
      </c>
      <c r="K45">
        <v>0.5</v>
      </c>
      <c r="L45">
        <f t="shared" si="9"/>
        <v>5.25</v>
      </c>
      <c r="N45">
        <v>0</v>
      </c>
      <c r="O45">
        <v>2</v>
      </c>
      <c r="X45">
        <f t="shared" si="10"/>
        <v>2</v>
      </c>
      <c r="Z45">
        <v>0</v>
      </c>
      <c r="AA45">
        <v>0.5</v>
      </c>
      <c r="AI45">
        <f t="shared" si="11"/>
        <v>0.5</v>
      </c>
      <c r="AP45">
        <f t="shared" si="12"/>
        <v>0</v>
      </c>
      <c r="AR45">
        <v>2</v>
      </c>
      <c r="AS45">
        <v>2</v>
      </c>
      <c r="AT45">
        <v>2.75</v>
      </c>
      <c r="BE45">
        <f t="shared" si="13"/>
        <v>6.75</v>
      </c>
      <c r="BF45">
        <f t="shared" si="14"/>
        <v>0</v>
      </c>
      <c r="BG45">
        <f t="shared" si="19"/>
        <v>14.5</v>
      </c>
      <c r="BI45">
        <f t="shared" si="15"/>
        <v>14.5</v>
      </c>
      <c r="BK45" s="6">
        <f t="shared" si="16"/>
        <v>4.53125</v>
      </c>
      <c r="BL45">
        <v>4.5</v>
      </c>
    </row>
    <row r="46" spans="1:64" x14ac:dyDescent="0.2">
      <c r="B46" s="5">
        <v>323</v>
      </c>
      <c r="D46">
        <v>0.75</v>
      </c>
      <c r="E46">
        <v>0.5</v>
      </c>
      <c r="F46">
        <v>0</v>
      </c>
      <c r="G46">
        <v>0.5</v>
      </c>
      <c r="H46">
        <v>1</v>
      </c>
      <c r="I46">
        <v>1</v>
      </c>
      <c r="J46">
        <v>1</v>
      </c>
      <c r="L46">
        <f t="shared" si="9"/>
        <v>4.75</v>
      </c>
      <c r="N46">
        <v>0.5</v>
      </c>
      <c r="O46">
        <v>2</v>
      </c>
      <c r="P46">
        <v>0.5</v>
      </c>
      <c r="Q46">
        <v>1</v>
      </c>
      <c r="T46">
        <v>0</v>
      </c>
      <c r="X46">
        <f t="shared" si="10"/>
        <v>4</v>
      </c>
      <c r="Z46">
        <v>0.5</v>
      </c>
      <c r="AA46">
        <v>1</v>
      </c>
      <c r="AB46">
        <v>1.5</v>
      </c>
      <c r="AC46">
        <v>1.5</v>
      </c>
      <c r="AD46">
        <v>1</v>
      </c>
      <c r="AE46">
        <v>0.5</v>
      </c>
      <c r="AF46">
        <v>1</v>
      </c>
      <c r="AG46">
        <v>1</v>
      </c>
      <c r="AH46">
        <v>1.5</v>
      </c>
      <c r="AI46">
        <f t="shared" si="11"/>
        <v>9.5</v>
      </c>
      <c r="AK46">
        <v>0.75</v>
      </c>
      <c r="AP46">
        <f t="shared" si="12"/>
        <v>0.75</v>
      </c>
      <c r="AR46">
        <v>2</v>
      </c>
      <c r="AS46">
        <v>2</v>
      </c>
      <c r="AT46">
        <v>2.75</v>
      </c>
      <c r="AU46">
        <v>2</v>
      </c>
      <c r="AV46">
        <v>2</v>
      </c>
      <c r="AW46">
        <v>2</v>
      </c>
      <c r="AX46">
        <v>2</v>
      </c>
      <c r="AY46">
        <v>3</v>
      </c>
      <c r="AZ46">
        <v>0</v>
      </c>
      <c r="BE46">
        <f t="shared" si="13"/>
        <v>17.75</v>
      </c>
      <c r="BF46">
        <f t="shared" si="14"/>
        <v>0</v>
      </c>
      <c r="BG46">
        <f t="shared" si="19"/>
        <v>36.75</v>
      </c>
      <c r="BI46">
        <f t="shared" si="15"/>
        <v>36.75</v>
      </c>
      <c r="BK46" s="6">
        <f t="shared" si="16"/>
        <v>11.484375</v>
      </c>
      <c r="BL46">
        <v>11.5</v>
      </c>
    </row>
    <row r="47" spans="1:64" x14ac:dyDescent="0.2">
      <c r="B47" s="5">
        <v>354</v>
      </c>
      <c r="D47">
        <v>1</v>
      </c>
      <c r="E47">
        <v>1</v>
      </c>
      <c r="F47">
        <v>0</v>
      </c>
      <c r="G47">
        <v>0</v>
      </c>
      <c r="H47">
        <v>1</v>
      </c>
      <c r="J47">
        <v>1</v>
      </c>
      <c r="K47">
        <v>0.75</v>
      </c>
      <c r="L47">
        <f t="shared" si="9"/>
        <v>4.75</v>
      </c>
      <c r="N47">
        <v>1</v>
      </c>
      <c r="O47">
        <v>1</v>
      </c>
      <c r="P47">
        <v>0.5</v>
      </c>
      <c r="Q47">
        <v>0.5</v>
      </c>
      <c r="R47">
        <v>0.5</v>
      </c>
      <c r="X47">
        <f t="shared" si="10"/>
        <v>3.5</v>
      </c>
      <c r="Z47">
        <v>0</v>
      </c>
      <c r="AA47">
        <v>0.5</v>
      </c>
      <c r="AB47">
        <v>0</v>
      </c>
      <c r="AC47">
        <v>0</v>
      </c>
      <c r="AD47">
        <v>0</v>
      </c>
      <c r="AE47">
        <v>0.75</v>
      </c>
      <c r="AF47">
        <v>1</v>
      </c>
      <c r="AI47">
        <f t="shared" si="11"/>
        <v>2.25</v>
      </c>
      <c r="AK47">
        <v>1</v>
      </c>
      <c r="AL47">
        <v>1</v>
      </c>
      <c r="AP47">
        <f t="shared" si="12"/>
        <v>2</v>
      </c>
      <c r="AR47">
        <v>2</v>
      </c>
      <c r="AS47">
        <v>2</v>
      </c>
      <c r="AT47">
        <v>3</v>
      </c>
      <c r="AV47">
        <v>2</v>
      </c>
      <c r="AW47">
        <v>2</v>
      </c>
      <c r="AX47">
        <v>2</v>
      </c>
      <c r="AY47">
        <v>0</v>
      </c>
      <c r="BE47">
        <f t="shared" si="13"/>
        <v>13</v>
      </c>
      <c r="BF47">
        <f t="shared" si="14"/>
        <v>0</v>
      </c>
      <c r="BG47">
        <f t="shared" si="19"/>
        <v>25.5</v>
      </c>
      <c r="BI47">
        <f t="shared" si="15"/>
        <v>25.5</v>
      </c>
      <c r="BK47" s="6">
        <f t="shared" si="16"/>
        <v>7.96875</v>
      </c>
      <c r="BL47">
        <v>8</v>
      </c>
    </row>
    <row r="48" spans="1:64" x14ac:dyDescent="0.2">
      <c r="B48" s="5">
        <v>434</v>
      </c>
      <c r="D48">
        <v>0</v>
      </c>
      <c r="E48">
        <v>1</v>
      </c>
      <c r="G48">
        <v>0</v>
      </c>
      <c r="H48">
        <v>1</v>
      </c>
      <c r="J48">
        <v>1</v>
      </c>
      <c r="K48">
        <v>1</v>
      </c>
      <c r="L48">
        <f t="shared" si="9"/>
        <v>4</v>
      </c>
      <c r="N48">
        <v>1.75</v>
      </c>
      <c r="X48">
        <f t="shared" si="10"/>
        <v>1.75</v>
      </c>
      <c r="AF48">
        <v>1</v>
      </c>
      <c r="AG48">
        <v>1</v>
      </c>
      <c r="AI48">
        <f t="shared" si="11"/>
        <v>2</v>
      </c>
      <c r="AK48">
        <v>1</v>
      </c>
      <c r="AL48">
        <v>1</v>
      </c>
      <c r="AP48">
        <f t="shared" si="12"/>
        <v>2</v>
      </c>
      <c r="AR48">
        <v>1.5</v>
      </c>
      <c r="AS48">
        <v>1.75</v>
      </c>
      <c r="AT48">
        <v>3</v>
      </c>
      <c r="BE48">
        <f t="shared" si="13"/>
        <v>6.25</v>
      </c>
      <c r="BF48">
        <f t="shared" si="14"/>
        <v>0</v>
      </c>
      <c r="BG48">
        <f t="shared" si="19"/>
        <v>16</v>
      </c>
      <c r="BI48">
        <f t="shared" si="15"/>
        <v>16</v>
      </c>
      <c r="BK48" s="6">
        <f t="shared" si="16"/>
        <v>5</v>
      </c>
      <c r="BL48">
        <v>5</v>
      </c>
    </row>
    <row r="49" spans="1:64" x14ac:dyDescent="0.2">
      <c r="B49" s="5">
        <v>676</v>
      </c>
      <c r="D49">
        <v>1</v>
      </c>
      <c r="E49">
        <v>0</v>
      </c>
      <c r="F49">
        <v>0</v>
      </c>
      <c r="G49">
        <v>1</v>
      </c>
      <c r="H49">
        <v>1</v>
      </c>
      <c r="I49">
        <v>1</v>
      </c>
      <c r="J49">
        <v>1</v>
      </c>
      <c r="K49">
        <v>0</v>
      </c>
      <c r="L49">
        <f t="shared" si="9"/>
        <v>5</v>
      </c>
      <c r="N49">
        <v>0.5</v>
      </c>
      <c r="O49">
        <v>1.5</v>
      </c>
      <c r="P49">
        <v>0.5</v>
      </c>
      <c r="Q49">
        <v>0</v>
      </c>
      <c r="R49">
        <v>0.75</v>
      </c>
      <c r="X49">
        <f t="shared" si="10"/>
        <v>3.25</v>
      </c>
      <c r="Z49">
        <v>0</v>
      </c>
      <c r="AA49">
        <v>0</v>
      </c>
      <c r="AC49">
        <v>2</v>
      </c>
      <c r="AD49">
        <v>1</v>
      </c>
      <c r="AE49">
        <v>0.75</v>
      </c>
      <c r="AF49">
        <v>1</v>
      </c>
      <c r="AG49">
        <v>0.75</v>
      </c>
      <c r="AH49">
        <v>1</v>
      </c>
      <c r="AI49">
        <f t="shared" si="11"/>
        <v>6.5</v>
      </c>
      <c r="AK49">
        <v>1</v>
      </c>
      <c r="AL49">
        <v>1</v>
      </c>
      <c r="AP49">
        <f t="shared" si="12"/>
        <v>2</v>
      </c>
      <c r="AR49">
        <v>1.75</v>
      </c>
      <c r="AS49">
        <v>2</v>
      </c>
      <c r="AT49">
        <v>2.75</v>
      </c>
      <c r="AV49">
        <v>2</v>
      </c>
      <c r="AW49">
        <v>2</v>
      </c>
      <c r="AX49">
        <v>2</v>
      </c>
      <c r="BE49">
        <f t="shared" si="13"/>
        <v>12.5</v>
      </c>
      <c r="BF49">
        <f t="shared" si="14"/>
        <v>0</v>
      </c>
      <c r="BG49">
        <f t="shared" si="19"/>
        <v>29.25</v>
      </c>
      <c r="BI49">
        <f t="shared" si="15"/>
        <v>29.25</v>
      </c>
      <c r="BK49" s="6">
        <f t="shared" si="16"/>
        <v>9.140625</v>
      </c>
      <c r="BL49">
        <v>9.1</v>
      </c>
    </row>
    <row r="50" spans="1:64" x14ac:dyDescent="0.2">
      <c r="B50" s="5">
        <v>717</v>
      </c>
      <c r="D50">
        <v>1</v>
      </c>
      <c r="E50">
        <v>1</v>
      </c>
      <c r="F50">
        <v>1</v>
      </c>
      <c r="G50">
        <v>1</v>
      </c>
      <c r="H50">
        <v>1</v>
      </c>
      <c r="I50">
        <v>1</v>
      </c>
      <c r="J50">
        <v>1</v>
      </c>
      <c r="K50">
        <v>1</v>
      </c>
      <c r="L50">
        <f t="shared" si="9"/>
        <v>8</v>
      </c>
      <c r="N50">
        <v>2</v>
      </c>
      <c r="O50">
        <v>2</v>
      </c>
      <c r="P50">
        <v>0.5</v>
      </c>
      <c r="Q50">
        <v>0.25</v>
      </c>
      <c r="X50">
        <f t="shared" si="10"/>
        <v>4.75</v>
      </c>
      <c r="Z50">
        <v>0.5</v>
      </c>
      <c r="AA50">
        <v>0.25</v>
      </c>
      <c r="AB50">
        <v>2</v>
      </c>
      <c r="AC50">
        <v>0.5</v>
      </c>
      <c r="AD50">
        <v>1</v>
      </c>
      <c r="AE50">
        <v>1</v>
      </c>
      <c r="AI50">
        <f t="shared" si="11"/>
        <v>5.25</v>
      </c>
      <c r="AK50">
        <v>1</v>
      </c>
      <c r="AL50">
        <v>1</v>
      </c>
      <c r="AM50">
        <v>1</v>
      </c>
      <c r="AN50">
        <v>0.75</v>
      </c>
      <c r="AO50">
        <v>0.25</v>
      </c>
      <c r="AP50">
        <f t="shared" si="12"/>
        <v>4</v>
      </c>
      <c r="AR50">
        <v>2</v>
      </c>
      <c r="AS50">
        <v>1.75</v>
      </c>
      <c r="AT50">
        <v>3</v>
      </c>
      <c r="AX50">
        <v>2</v>
      </c>
      <c r="AZ50">
        <v>2</v>
      </c>
      <c r="BA50">
        <v>0.5</v>
      </c>
      <c r="BE50">
        <f t="shared" si="13"/>
        <v>10.75</v>
      </c>
      <c r="BF50">
        <f t="shared" si="14"/>
        <v>0.5</v>
      </c>
      <c r="BG50">
        <f t="shared" si="19"/>
        <v>32.75</v>
      </c>
      <c r="BI50">
        <f t="shared" si="15"/>
        <v>33.25</v>
      </c>
      <c r="BK50" s="6">
        <f t="shared" si="16"/>
        <v>10.390625</v>
      </c>
      <c r="BL50">
        <v>10.4</v>
      </c>
    </row>
    <row r="51" spans="1:64" x14ac:dyDescent="0.2">
      <c r="B51" s="5">
        <v>787</v>
      </c>
      <c r="D51">
        <v>0.75</v>
      </c>
      <c r="E51">
        <v>1</v>
      </c>
      <c r="F51">
        <v>0</v>
      </c>
      <c r="G51">
        <v>1</v>
      </c>
      <c r="H51">
        <v>1</v>
      </c>
      <c r="I51">
        <v>1</v>
      </c>
      <c r="J51">
        <v>1</v>
      </c>
      <c r="K51">
        <v>1</v>
      </c>
      <c r="L51">
        <f t="shared" si="9"/>
        <v>6.75</v>
      </c>
      <c r="O51">
        <v>1.75</v>
      </c>
      <c r="P51">
        <v>0.5</v>
      </c>
      <c r="X51">
        <f t="shared" si="10"/>
        <v>2.25</v>
      </c>
      <c r="Z51">
        <v>0</v>
      </c>
      <c r="AA51">
        <v>0</v>
      </c>
      <c r="AB51">
        <v>0</v>
      </c>
      <c r="AC51">
        <v>2</v>
      </c>
      <c r="AD51">
        <v>0</v>
      </c>
      <c r="AE51">
        <v>0.75</v>
      </c>
      <c r="AF51">
        <v>0</v>
      </c>
      <c r="AG51">
        <v>0.25</v>
      </c>
      <c r="AI51">
        <f t="shared" si="11"/>
        <v>3</v>
      </c>
      <c r="AK51">
        <v>1</v>
      </c>
      <c r="AL51">
        <v>1</v>
      </c>
      <c r="AM51">
        <v>1.5</v>
      </c>
      <c r="AN51">
        <v>1</v>
      </c>
      <c r="AP51">
        <f t="shared" si="12"/>
        <v>4.5</v>
      </c>
      <c r="AR51">
        <v>2</v>
      </c>
      <c r="AS51">
        <v>1.75</v>
      </c>
      <c r="AT51">
        <v>3</v>
      </c>
      <c r="AV51">
        <v>2</v>
      </c>
      <c r="AW51">
        <v>2</v>
      </c>
      <c r="AX51">
        <v>2</v>
      </c>
      <c r="BE51">
        <f t="shared" si="13"/>
        <v>12.75</v>
      </c>
      <c r="BF51">
        <f t="shared" si="14"/>
        <v>0</v>
      </c>
      <c r="BG51">
        <f t="shared" si="19"/>
        <v>29.25</v>
      </c>
      <c r="BI51">
        <f t="shared" si="15"/>
        <v>29.25</v>
      </c>
      <c r="BK51" s="6">
        <f t="shared" si="16"/>
        <v>9.140625</v>
      </c>
      <c r="BL51">
        <v>9.1</v>
      </c>
    </row>
    <row r="52" spans="1:64" x14ac:dyDescent="0.2">
      <c r="BK52" s="6"/>
    </row>
    <row r="53" spans="1:64" x14ac:dyDescent="0.2">
      <c r="A53" t="s">
        <v>30</v>
      </c>
      <c r="L53" s="6">
        <f>AVERAGE(L5:L51)</f>
        <v>5.0585106382978724</v>
      </c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>
        <f>AVERAGE(X5:X51)</f>
        <v>4.8138297872340425</v>
      </c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>
        <f>AVERAGE(AI5:AI51)</f>
        <v>5.5585106382978724</v>
      </c>
      <c r="AJ53" s="6"/>
      <c r="AK53" s="6"/>
      <c r="AL53" s="6"/>
      <c r="AM53" s="6"/>
      <c r="AN53" s="6"/>
      <c r="AO53" s="6"/>
      <c r="AP53" s="6">
        <f>AVERAGE(AP5:AP51)</f>
        <v>3.5851063829787235</v>
      </c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>
        <f>AVERAGE(BE5:BE51)</f>
        <v>13.361702127659575</v>
      </c>
      <c r="BF53" s="6">
        <f>AVERAGE(BF5:BF51)</f>
        <v>0.17553191489361702</v>
      </c>
      <c r="BG53" s="6">
        <f>AVERAGE(BG5:BG51)</f>
        <v>32.377659574468083</v>
      </c>
      <c r="BH53" s="6"/>
      <c r="BI53" s="6">
        <f>AVERAGE(BI5:BI51)</f>
        <v>32.553191489361701</v>
      </c>
      <c r="BJ53" s="6"/>
      <c r="BK53" s="6">
        <f>AVERAGE(BK5:BK51)</f>
        <v>10.172872340425531</v>
      </c>
      <c r="BL53" s="6">
        <f>AVERAGE(BL5:BL51)</f>
        <v>10.180851063829788</v>
      </c>
    </row>
    <row r="54" spans="1:64" x14ac:dyDescent="0.2">
      <c r="BK54" s="6"/>
    </row>
    <row r="55" spans="1:64" x14ac:dyDescent="0.2">
      <c r="BK55" s="6"/>
    </row>
    <row r="56" spans="1:64" x14ac:dyDescent="0.2">
      <c r="BK56" s="6"/>
    </row>
    <row r="57" spans="1:64" x14ac:dyDescent="0.2">
      <c r="BK57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08BEA-8150-B44C-8907-1B40574C7BD0}">
  <dimension ref="A1:E50"/>
  <sheetViews>
    <sheetView tabSelected="1" topLeftCell="A16" workbookViewId="0">
      <selection activeCell="F32" sqref="F32"/>
    </sheetView>
  </sheetViews>
  <sheetFormatPr baseColWidth="10" defaultRowHeight="16" x14ac:dyDescent="0.2"/>
  <sheetData>
    <row r="1" spans="1:4" x14ac:dyDescent="0.2">
      <c r="A1" t="s">
        <v>205</v>
      </c>
      <c r="B1" t="s">
        <v>207</v>
      </c>
      <c r="C1" t="s">
        <v>206</v>
      </c>
    </row>
    <row r="2" spans="1:4" x14ac:dyDescent="0.2">
      <c r="A2">
        <v>1</v>
      </c>
      <c r="B2" s="5">
        <v>78</v>
      </c>
      <c r="C2">
        <v>18.8</v>
      </c>
    </row>
    <row r="3" spans="1:4" x14ac:dyDescent="0.2">
      <c r="A3">
        <v>2</v>
      </c>
      <c r="B3" s="5">
        <v>22</v>
      </c>
      <c r="C3">
        <v>16.2</v>
      </c>
    </row>
    <row r="4" spans="1:4" x14ac:dyDescent="0.2">
      <c r="A4">
        <v>3</v>
      </c>
      <c r="B4" s="5">
        <v>35</v>
      </c>
      <c r="C4">
        <v>15.6</v>
      </c>
    </row>
    <row r="5" spans="1:4" x14ac:dyDescent="0.2">
      <c r="A5">
        <v>4</v>
      </c>
      <c r="B5" s="5">
        <v>82</v>
      </c>
      <c r="C5">
        <v>14.9</v>
      </c>
    </row>
    <row r="6" spans="1:4" x14ac:dyDescent="0.2">
      <c r="A6">
        <v>5</v>
      </c>
      <c r="B6" s="10">
        <v>178</v>
      </c>
      <c r="C6">
        <v>14.6</v>
      </c>
    </row>
    <row r="7" spans="1:4" x14ac:dyDescent="0.2">
      <c r="A7">
        <v>6</v>
      </c>
      <c r="B7" s="5">
        <v>2</v>
      </c>
      <c r="C7">
        <v>14.5</v>
      </c>
    </row>
    <row r="8" spans="1:4" x14ac:dyDescent="0.2">
      <c r="A8">
        <v>7</v>
      </c>
      <c r="B8" s="5">
        <v>79</v>
      </c>
      <c r="C8">
        <v>14.3</v>
      </c>
    </row>
    <row r="9" spans="1:4" x14ac:dyDescent="0.2">
      <c r="A9">
        <v>8</v>
      </c>
      <c r="B9" s="5">
        <v>77</v>
      </c>
      <c r="C9">
        <v>13.7</v>
      </c>
    </row>
    <row r="10" spans="1:4" x14ac:dyDescent="0.2">
      <c r="A10">
        <v>9</v>
      </c>
      <c r="B10" s="5">
        <v>34</v>
      </c>
      <c r="C10">
        <v>13.4</v>
      </c>
    </row>
    <row r="11" spans="1:4" x14ac:dyDescent="0.2">
      <c r="A11">
        <v>10</v>
      </c>
      <c r="B11" s="5">
        <v>76</v>
      </c>
      <c r="C11">
        <v>13.3</v>
      </c>
    </row>
    <row r="12" spans="1:4" x14ac:dyDescent="0.2">
      <c r="A12">
        <v>11</v>
      </c>
      <c r="B12" s="5">
        <v>47</v>
      </c>
      <c r="C12">
        <v>13.2</v>
      </c>
    </row>
    <row r="13" spans="1:4" x14ac:dyDescent="0.2">
      <c r="A13">
        <v>12</v>
      </c>
      <c r="B13" s="5">
        <v>90</v>
      </c>
      <c r="C13">
        <v>13.1</v>
      </c>
      <c r="D13" t="s">
        <v>204</v>
      </c>
    </row>
    <row r="14" spans="1:4" x14ac:dyDescent="0.2">
      <c r="A14">
        <v>12</v>
      </c>
      <c r="B14" s="5">
        <v>98</v>
      </c>
      <c r="C14">
        <v>13.1</v>
      </c>
    </row>
    <row r="15" spans="1:4" x14ac:dyDescent="0.2">
      <c r="A15">
        <v>14</v>
      </c>
      <c r="B15" s="5">
        <v>52</v>
      </c>
      <c r="C15">
        <v>12.8</v>
      </c>
    </row>
    <row r="16" spans="1:4" x14ac:dyDescent="0.2">
      <c r="A16">
        <v>15</v>
      </c>
      <c r="B16" s="5">
        <v>54</v>
      </c>
      <c r="C16">
        <v>12.3</v>
      </c>
    </row>
    <row r="17" spans="1:4" x14ac:dyDescent="0.2">
      <c r="A17">
        <v>16</v>
      </c>
      <c r="B17" s="5">
        <v>70</v>
      </c>
      <c r="C17">
        <v>11.6</v>
      </c>
    </row>
    <row r="18" spans="1:4" x14ac:dyDescent="0.2">
      <c r="A18">
        <v>17</v>
      </c>
      <c r="B18" s="10">
        <v>323</v>
      </c>
      <c r="C18">
        <v>11.5</v>
      </c>
    </row>
    <row r="19" spans="1:4" x14ac:dyDescent="0.2">
      <c r="A19">
        <v>18</v>
      </c>
      <c r="B19" s="5">
        <v>99</v>
      </c>
      <c r="C19">
        <v>10.8</v>
      </c>
    </row>
    <row r="20" spans="1:4" x14ac:dyDescent="0.2">
      <c r="A20">
        <v>19</v>
      </c>
      <c r="B20" s="5">
        <v>8</v>
      </c>
      <c r="C20">
        <v>10.5</v>
      </c>
    </row>
    <row r="21" spans="1:4" x14ac:dyDescent="0.2">
      <c r="A21">
        <v>20</v>
      </c>
      <c r="B21" s="5">
        <v>13</v>
      </c>
      <c r="C21">
        <v>10.4</v>
      </c>
    </row>
    <row r="22" spans="1:4" x14ac:dyDescent="0.2">
      <c r="A22">
        <v>20</v>
      </c>
      <c r="B22" s="10">
        <v>717</v>
      </c>
      <c r="C22">
        <v>10.4</v>
      </c>
    </row>
    <row r="23" spans="1:4" x14ac:dyDescent="0.2">
      <c r="A23">
        <v>22</v>
      </c>
      <c r="B23" s="5">
        <v>48</v>
      </c>
      <c r="C23">
        <v>10.3</v>
      </c>
    </row>
    <row r="24" spans="1:4" x14ac:dyDescent="0.2">
      <c r="A24">
        <v>23</v>
      </c>
      <c r="B24" s="5">
        <v>61</v>
      </c>
      <c r="C24">
        <v>10</v>
      </c>
    </row>
    <row r="25" spans="1:4" x14ac:dyDescent="0.2">
      <c r="A25">
        <v>24</v>
      </c>
      <c r="B25" s="10">
        <v>198</v>
      </c>
      <c r="C25">
        <v>9.6999999999999993</v>
      </c>
      <c r="D25" t="s">
        <v>202</v>
      </c>
    </row>
    <row r="26" spans="1:4" x14ac:dyDescent="0.2">
      <c r="A26">
        <v>25</v>
      </c>
      <c r="B26" s="5">
        <v>81</v>
      </c>
      <c r="C26">
        <v>9.4</v>
      </c>
    </row>
    <row r="27" spans="1:4" x14ac:dyDescent="0.2">
      <c r="A27">
        <v>26</v>
      </c>
      <c r="B27" s="5">
        <v>44</v>
      </c>
      <c r="C27">
        <v>9.1999999999999993</v>
      </c>
    </row>
    <row r="28" spans="1:4" x14ac:dyDescent="0.2">
      <c r="A28">
        <v>27</v>
      </c>
      <c r="B28" s="5">
        <v>17</v>
      </c>
      <c r="C28">
        <v>9.1</v>
      </c>
    </row>
    <row r="29" spans="1:4" x14ac:dyDescent="0.2">
      <c r="A29">
        <v>27</v>
      </c>
      <c r="B29" s="5">
        <v>80</v>
      </c>
      <c r="C29">
        <v>9.1</v>
      </c>
    </row>
    <row r="30" spans="1:4" x14ac:dyDescent="0.2">
      <c r="A30">
        <v>27</v>
      </c>
      <c r="B30" s="10">
        <v>676</v>
      </c>
      <c r="C30">
        <v>9.1</v>
      </c>
    </row>
    <row r="31" spans="1:4" x14ac:dyDescent="0.2">
      <c r="A31">
        <v>27</v>
      </c>
      <c r="B31" s="10">
        <v>787</v>
      </c>
      <c r="C31">
        <v>9.1</v>
      </c>
    </row>
    <row r="32" spans="1:4" x14ac:dyDescent="0.2">
      <c r="A32">
        <v>31</v>
      </c>
      <c r="B32" s="5">
        <v>87</v>
      </c>
      <c r="C32">
        <v>9</v>
      </c>
    </row>
    <row r="33" spans="1:4" x14ac:dyDescent="0.2">
      <c r="A33">
        <v>32</v>
      </c>
      <c r="B33" s="10">
        <v>119</v>
      </c>
      <c r="C33">
        <v>8.9</v>
      </c>
    </row>
    <row r="34" spans="1:4" x14ac:dyDescent="0.2">
      <c r="A34">
        <v>33</v>
      </c>
      <c r="B34" s="10">
        <v>177</v>
      </c>
      <c r="C34">
        <v>8.4</v>
      </c>
    </row>
    <row r="35" spans="1:4" x14ac:dyDescent="0.2">
      <c r="A35">
        <v>34</v>
      </c>
      <c r="B35" s="5">
        <v>67</v>
      </c>
      <c r="C35">
        <v>8.1</v>
      </c>
    </row>
    <row r="36" spans="1:4" x14ac:dyDescent="0.2">
      <c r="A36">
        <v>35</v>
      </c>
      <c r="B36" s="10">
        <v>354</v>
      </c>
      <c r="C36">
        <v>8</v>
      </c>
    </row>
    <row r="37" spans="1:4" x14ac:dyDescent="0.2">
      <c r="A37">
        <v>36</v>
      </c>
      <c r="B37" s="5">
        <v>23</v>
      </c>
      <c r="C37">
        <v>7.8</v>
      </c>
      <c r="D37" t="s">
        <v>203</v>
      </c>
    </row>
    <row r="38" spans="1:4" x14ac:dyDescent="0.2">
      <c r="A38">
        <v>36</v>
      </c>
      <c r="B38" s="5">
        <v>32</v>
      </c>
      <c r="C38">
        <v>7.8</v>
      </c>
    </row>
    <row r="39" spans="1:4" x14ac:dyDescent="0.2">
      <c r="A39">
        <v>38</v>
      </c>
      <c r="B39" s="10">
        <v>232</v>
      </c>
      <c r="C39">
        <v>7.3</v>
      </c>
    </row>
    <row r="40" spans="1:4" x14ac:dyDescent="0.2">
      <c r="A40">
        <v>39</v>
      </c>
      <c r="B40" s="5">
        <v>53</v>
      </c>
      <c r="C40">
        <v>6.7</v>
      </c>
    </row>
    <row r="41" spans="1:4" x14ac:dyDescent="0.2">
      <c r="A41">
        <v>40</v>
      </c>
      <c r="B41" s="5">
        <v>55</v>
      </c>
      <c r="C41">
        <v>6.1</v>
      </c>
    </row>
    <row r="42" spans="1:4" x14ac:dyDescent="0.2">
      <c r="A42">
        <v>40</v>
      </c>
      <c r="B42" s="10">
        <v>145</v>
      </c>
      <c r="C42">
        <v>6.1</v>
      </c>
    </row>
    <row r="43" spans="1:4" x14ac:dyDescent="0.2">
      <c r="A43">
        <v>42</v>
      </c>
      <c r="B43" s="5">
        <v>11</v>
      </c>
      <c r="C43">
        <v>6</v>
      </c>
    </row>
    <row r="44" spans="1:4" x14ac:dyDescent="0.2">
      <c r="A44">
        <v>43</v>
      </c>
      <c r="B44" s="10">
        <v>135</v>
      </c>
      <c r="C44">
        <v>5.9</v>
      </c>
    </row>
    <row r="45" spans="1:4" x14ac:dyDescent="0.2">
      <c r="A45">
        <v>44</v>
      </c>
      <c r="B45" s="5">
        <v>97</v>
      </c>
      <c r="C45">
        <v>5.0999999999999996</v>
      </c>
    </row>
    <row r="46" spans="1:4" x14ac:dyDescent="0.2">
      <c r="A46">
        <v>45</v>
      </c>
      <c r="B46" s="10">
        <v>434</v>
      </c>
      <c r="C46">
        <v>5</v>
      </c>
    </row>
    <row r="47" spans="1:4" x14ac:dyDescent="0.2">
      <c r="A47">
        <v>46</v>
      </c>
      <c r="B47" s="10">
        <v>313</v>
      </c>
      <c r="C47">
        <v>4.5</v>
      </c>
    </row>
    <row r="48" spans="1:4" x14ac:dyDescent="0.2">
      <c r="A48">
        <v>47</v>
      </c>
      <c r="B48" s="5">
        <v>45</v>
      </c>
      <c r="C48">
        <v>3.8</v>
      </c>
    </row>
    <row r="50" spans="2:5" x14ac:dyDescent="0.2">
      <c r="B50" t="s">
        <v>30</v>
      </c>
      <c r="C50" s="6">
        <f>AVERAGE(C2:C48)</f>
        <v>10.18085106382979</v>
      </c>
      <c r="D50" t="s">
        <v>201</v>
      </c>
      <c r="E50" s="6">
        <f>STDEV(C2:C48)</f>
        <v>3.4260915936049616</v>
      </c>
    </row>
  </sheetData>
  <sortState ref="B2:C50">
    <sortCondition descending="1" ref="C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C6B07-6750-0448-92BA-46EC41EACE5D}">
  <dimension ref="A1:R54"/>
  <sheetViews>
    <sheetView workbookViewId="0">
      <selection activeCell="F28" sqref="F28"/>
    </sheetView>
  </sheetViews>
  <sheetFormatPr baseColWidth="10" defaultRowHeight="16" x14ac:dyDescent="0.2"/>
  <sheetData>
    <row r="1" spans="1:18" x14ac:dyDescent="0.2">
      <c r="A1" s="1" t="s">
        <v>0</v>
      </c>
      <c r="B1" s="7" t="s">
        <v>1</v>
      </c>
      <c r="C1" s="1" t="s">
        <v>38</v>
      </c>
      <c r="D1" s="1" t="s">
        <v>39</v>
      </c>
      <c r="E1" s="1" t="s">
        <v>40</v>
      </c>
      <c r="F1" s="1" t="s">
        <v>41</v>
      </c>
      <c r="G1" s="1" t="s">
        <v>42</v>
      </c>
      <c r="H1" s="1" t="s">
        <v>43</v>
      </c>
      <c r="I1" s="1" t="s">
        <v>44</v>
      </c>
      <c r="J1" s="1" t="s">
        <v>45</v>
      </c>
      <c r="K1" s="1" t="s">
        <v>46</v>
      </c>
      <c r="L1" s="1" t="s">
        <v>47</v>
      </c>
      <c r="M1" s="1" t="s">
        <v>48</v>
      </c>
      <c r="N1" s="1" t="s">
        <v>49</v>
      </c>
      <c r="O1" s="1" t="s">
        <v>50</v>
      </c>
      <c r="P1" s="1" t="s">
        <v>51</v>
      </c>
      <c r="Q1" s="1" t="s">
        <v>52</v>
      </c>
      <c r="R1" s="7" t="s">
        <v>2</v>
      </c>
    </row>
    <row r="2" spans="1:18" x14ac:dyDescent="0.2">
      <c r="A2" s="1" t="s">
        <v>20</v>
      </c>
      <c r="B2" s="1"/>
      <c r="C2" s="1" t="s">
        <v>24</v>
      </c>
      <c r="D2" s="1" t="s">
        <v>53</v>
      </c>
      <c r="E2" s="1" t="s">
        <v>22</v>
      </c>
      <c r="F2" s="1" t="s">
        <v>24</v>
      </c>
      <c r="G2" s="1" t="s">
        <v>22</v>
      </c>
      <c r="H2" s="1" t="s">
        <v>54</v>
      </c>
      <c r="I2" s="1" t="s">
        <v>21</v>
      </c>
      <c r="J2" s="1" t="s">
        <v>25</v>
      </c>
      <c r="K2" s="1" t="s">
        <v>24</v>
      </c>
      <c r="L2" s="1" t="s">
        <v>55</v>
      </c>
      <c r="M2" s="1" t="s">
        <v>56</v>
      </c>
      <c r="N2" s="1" t="s">
        <v>21</v>
      </c>
      <c r="O2" s="1" t="s">
        <v>57</v>
      </c>
      <c r="P2" s="1" t="s">
        <v>25</v>
      </c>
      <c r="Q2" s="1" t="s">
        <v>21</v>
      </c>
      <c r="R2" s="1"/>
    </row>
    <row r="3" spans="1:18" x14ac:dyDescent="0.2">
      <c r="A3" s="1" t="s">
        <v>26</v>
      </c>
      <c r="B3" s="1"/>
      <c r="C3" s="1">
        <v>2</v>
      </c>
      <c r="D3" s="1">
        <v>1</v>
      </c>
      <c r="E3" s="1">
        <v>1</v>
      </c>
      <c r="F3" s="1">
        <v>1</v>
      </c>
      <c r="G3" s="1">
        <v>1</v>
      </c>
      <c r="H3" s="1">
        <v>2</v>
      </c>
      <c r="I3" s="1">
        <v>1</v>
      </c>
      <c r="J3" s="1">
        <v>3</v>
      </c>
      <c r="K3" s="1">
        <v>2</v>
      </c>
      <c r="L3" s="1">
        <v>2</v>
      </c>
      <c r="M3" s="1">
        <v>1</v>
      </c>
      <c r="N3" s="1">
        <v>1</v>
      </c>
      <c r="O3" s="1">
        <v>2</v>
      </c>
      <c r="P3" s="1">
        <v>3</v>
      </c>
      <c r="Q3" s="1">
        <v>1</v>
      </c>
      <c r="R3" s="1">
        <v>12</v>
      </c>
    </row>
    <row r="4" spans="1:18" x14ac:dyDescent="0.2">
      <c r="A4" s="1" t="s">
        <v>27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x14ac:dyDescent="0.2">
      <c r="A5" s="5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x14ac:dyDescent="0.2">
      <c r="A6" s="5">
        <v>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x14ac:dyDescent="0.2">
      <c r="A7" s="5">
        <v>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x14ac:dyDescent="0.2">
      <c r="A8" s="5">
        <v>11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2">
      <c r="A9" s="5">
        <v>13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x14ac:dyDescent="0.2">
      <c r="A10" s="5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x14ac:dyDescent="0.2">
      <c r="A11" s="5">
        <v>22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">
      <c r="A12" s="5">
        <v>23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">
      <c r="A13" s="5">
        <v>32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x14ac:dyDescent="0.2">
      <c r="A14" s="5">
        <v>34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x14ac:dyDescent="0.2">
      <c r="A15" s="5">
        <v>35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x14ac:dyDescent="0.2">
      <c r="A16" s="5">
        <v>44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x14ac:dyDescent="0.2">
      <c r="A17" s="5">
        <v>45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x14ac:dyDescent="0.2">
      <c r="A18" s="5">
        <v>47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x14ac:dyDescent="0.2">
      <c r="A19" s="5">
        <v>48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">
      <c r="A20" s="5">
        <v>52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">
      <c r="A21" s="5">
        <v>53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">
      <c r="A22" s="5">
        <v>54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x14ac:dyDescent="0.2">
      <c r="A23" s="5">
        <v>55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">
      <c r="A24" s="5">
        <v>61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x14ac:dyDescent="0.2">
      <c r="A25" s="5">
        <v>67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x14ac:dyDescent="0.2">
      <c r="A26" s="5">
        <v>70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x14ac:dyDescent="0.2">
      <c r="A27" s="5">
        <v>76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x14ac:dyDescent="0.2">
      <c r="A28" s="5">
        <v>77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x14ac:dyDescent="0.2">
      <c r="A29" s="5">
        <v>78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2">
      <c r="A30" s="5">
        <v>79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">
      <c r="A31" s="5">
        <v>80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">
      <c r="A32" s="5">
        <v>81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">
      <c r="A33" s="5">
        <v>82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">
      <c r="A34" s="5">
        <v>87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">
      <c r="A35" s="5">
        <v>90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">
      <c r="A36" s="5">
        <v>97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x14ac:dyDescent="0.2">
      <c r="A37" s="5">
        <v>98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2">
      <c r="A38" s="5">
        <v>99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2">
      <c r="A39" s="5">
        <v>119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x14ac:dyDescent="0.2">
      <c r="A40" s="5">
        <v>135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2">
      <c r="A41" s="5">
        <v>145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x14ac:dyDescent="0.2">
      <c r="A42" s="5">
        <v>177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x14ac:dyDescent="0.2">
      <c r="A43" s="5">
        <v>178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x14ac:dyDescent="0.2">
      <c r="A44" s="5">
        <v>198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x14ac:dyDescent="0.2">
      <c r="A45" s="5">
        <v>232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2">
      <c r="A46" s="5">
        <v>313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x14ac:dyDescent="0.2">
      <c r="A47" s="5">
        <v>323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x14ac:dyDescent="0.2">
      <c r="A48" s="5">
        <v>354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x14ac:dyDescent="0.2">
      <c r="A49" s="5">
        <v>434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x14ac:dyDescent="0.2">
      <c r="A50" s="5">
        <v>676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5">
        <v>717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5">
        <v>787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365AA-7D1C-2840-8C6E-906D0D8136BF}">
  <dimension ref="A1:C48"/>
  <sheetViews>
    <sheetView workbookViewId="0">
      <selection activeCell="C1" sqref="C1:C48"/>
    </sheetView>
  </sheetViews>
  <sheetFormatPr baseColWidth="10" defaultRowHeight="16" x14ac:dyDescent="0.2"/>
  <sheetData>
    <row r="1" spans="1:3" x14ac:dyDescent="0.2">
      <c r="A1" s="8" t="s">
        <v>106</v>
      </c>
      <c r="B1" s="8" t="s">
        <v>107</v>
      </c>
      <c r="C1" s="5">
        <v>22</v>
      </c>
    </row>
    <row r="2" spans="1:3" x14ac:dyDescent="0.2">
      <c r="A2" s="8" t="s">
        <v>108</v>
      </c>
      <c r="B2" s="8" t="s">
        <v>109</v>
      </c>
      <c r="C2" s="5">
        <v>35</v>
      </c>
    </row>
    <row r="3" spans="1:3" x14ac:dyDescent="0.2">
      <c r="A3" s="8" t="s">
        <v>110</v>
      </c>
      <c r="B3" s="8" t="s">
        <v>111</v>
      </c>
      <c r="C3" s="5">
        <v>61</v>
      </c>
    </row>
    <row r="4" spans="1:3" x14ac:dyDescent="0.2">
      <c r="A4" s="8" t="s">
        <v>112</v>
      </c>
      <c r="B4" s="8" t="s">
        <v>113</v>
      </c>
      <c r="C4" s="5">
        <v>78</v>
      </c>
    </row>
    <row r="5" spans="1:3" x14ac:dyDescent="0.2">
      <c r="A5" s="8" t="s">
        <v>114</v>
      </c>
      <c r="B5" s="8" t="s">
        <v>115</v>
      </c>
      <c r="C5" s="5">
        <v>82</v>
      </c>
    </row>
    <row r="6" spans="1:3" x14ac:dyDescent="0.2">
      <c r="A6" s="8" t="s">
        <v>116</v>
      </c>
      <c r="B6" s="8" t="s">
        <v>117</v>
      </c>
      <c r="C6" s="5">
        <v>178</v>
      </c>
    </row>
    <row r="7" spans="1:3" x14ac:dyDescent="0.2">
      <c r="A7" s="8" t="s">
        <v>118</v>
      </c>
      <c r="B7" s="8" t="s">
        <v>119</v>
      </c>
      <c r="C7" s="5">
        <v>79</v>
      </c>
    </row>
    <row r="8" spans="1:3" x14ac:dyDescent="0.2">
      <c r="A8" s="8" t="s">
        <v>120</v>
      </c>
      <c r="B8" s="8" t="s">
        <v>121</v>
      </c>
      <c r="C8" s="5">
        <v>34</v>
      </c>
    </row>
    <row r="9" spans="1:3" x14ac:dyDescent="0.2">
      <c r="A9" s="8" t="s">
        <v>122</v>
      </c>
      <c r="B9" s="8" t="s">
        <v>123</v>
      </c>
      <c r="C9" s="5">
        <v>48</v>
      </c>
    </row>
    <row r="10" spans="1:3" x14ac:dyDescent="0.2">
      <c r="A10" s="8" t="s">
        <v>124</v>
      </c>
      <c r="B10" s="8" t="s">
        <v>125</v>
      </c>
      <c r="C10" s="5">
        <v>55</v>
      </c>
    </row>
    <row r="11" spans="1:3" x14ac:dyDescent="0.2">
      <c r="A11" s="8" t="s">
        <v>126</v>
      </c>
      <c r="B11" s="8" t="s">
        <v>127</v>
      </c>
      <c r="C11" s="5">
        <v>8</v>
      </c>
    </row>
    <row r="12" spans="1:3" x14ac:dyDescent="0.2">
      <c r="A12" s="8" t="s">
        <v>128</v>
      </c>
      <c r="B12" s="8" t="s">
        <v>129</v>
      </c>
      <c r="C12" s="5">
        <v>90</v>
      </c>
    </row>
    <row r="13" spans="1:3" x14ac:dyDescent="0.2">
      <c r="A13" s="8" t="s">
        <v>130</v>
      </c>
      <c r="B13" s="8" t="s">
        <v>131</v>
      </c>
      <c r="C13" s="5">
        <v>76</v>
      </c>
    </row>
    <row r="14" spans="1:3" x14ac:dyDescent="0.2">
      <c r="A14" s="8" t="s">
        <v>132</v>
      </c>
      <c r="B14" s="8" t="s">
        <v>133</v>
      </c>
      <c r="C14" s="5">
        <v>81</v>
      </c>
    </row>
    <row r="15" spans="1:3" x14ac:dyDescent="0.2">
      <c r="A15" s="8" t="s">
        <v>134</v>
      </c>
      <c r="B15" s="8" t="s">
        <v>135</v>
      </c>
      <c r="C15" s="5">
        <v>52</v>
      </c>
    </row>
    <row r="16" spans="1:3" x14ac:dyDescent="0.2">
      <c r="A16" s="8" t="s">
        <v>136</v>
      </c>
      <c r="B16" s="8" t="s">
        <v>137</v>
      </c>
      <c r="C16" s="5">
        <v>9</v>
      </c>
    </row>
    <row r="17" spans="1:3" x14ac:dyDescent="0.2">
      <c r="A17" s="8" t="s">
        <v>138</v>
      </c>
      <c r="B17" s="8" t="s">
        <v>139</v>
      </c>
      <c r="C17" s="5">
        <v>17</v>
      </c>
    </row>
    <row r="18" spans="1:3" x14ac:dyDescent="0.2">
      <c r="A18" s="8" t="s">
        <v>140</v>
      </c>
      <c r="B18" s="8" t="s">
        <v>141</v>
      </c>
      <c r="C18" s="5">
        <v>77</v>
      </c>
    </row>
    <row r="19" spans="1:3" x14ac:dyDescent="0.2">
      <c r="A19" s="8" t="s">
        <v>142</v>
      </c>
      <c r="B19" s="8" t="s">
        <v>143</v>
      </c>
      <c r="C19" s="5">
        <v>11</v>
      </c>
    </row>
    <row r="20" spans="1:3" x14ac:dyDescent="0.2">
      <c r="A20" s="8" t="s">
        <v>144</v>
      </c>
      <c r="B20" s="8" t="s">
        <v>145</v>
      </c>
      <c r="C20" s="5">
        <v>47</v>
      </c>
    </row>
    <row r="21" spans="1:3" x14ac:dyDescent="0.2">
      <c r="A21" s="8" t="s">
        <v>146</v>
      </c>
      <c r="B21" s="8" t="s">
        <v>119</v>
      </c>
      <c r="C21" s="5">
        <v>98</v>
      </c>
    </row>
    <row r="22" spans="1:3" x14ac:dyDescent="0.2">
      <c r="A22" s="8" t="s">
        <v>147</v>
      </c>
      <c r="B22" s="8" t="s">
        <v>148</v>
      </c>
      <c r="C22" s="5">
        <v>53</v>
      </c>
    </row>
    <row r="23" spans="1:3" x14ac:dyDescent="0.2">
      <c r="A23" s="8" t="s">
        <v>149</v>
      </c>
      <c r="B23" s="8" t="s">
        <v>150</v>
      </c>
      <c r="C23" s="5">
        <v>676</v>
      </c>
    </row>
    <row r="24" spans="1:3" x14ac:dyDescent="0.2">
      <c r="A24" s="8" t="s">
        <v>151</v>
      </c>
      <c r="B24" s="8" t="s">
        <v>152</v>
      </c>
      <c r="C24" s="5">
        <v>323</v>
      </c>
    </row>
    <row r="25" spans="1:3" x14ac:dyDescent="0.2">
      <c r="A25" s="8" t="s">
        <v>153</v>
      </c>
      <c r="B25" s="8" t="s">
        <v>154</v>
      </c>
      <c r="C25" s="5">
        <v>87</v>
      </c>
    </row>
    <row r="26" spans="1:3" x14ac:dyDescent="0.2">
      <c r="A26" s="8" t="s">
        <v>155</v>
      </c>
      <c r="B26" s="8" t="s">
        <v>156</v>
      </c>
      <c r="C26" s="5">
        <v>54</v>
      </c>
    </row>
    <row r="27" spans="1:3" x14ac:dyDescent="0.2">
      <c r="A27" s="8" t="s">
        <v>157</v>
      </c>
      <c r="B27" s="8" t="s">
        <v>158</v>
      </c>
      <c r="C27" s="5">
        <v>99</v>
      </c>
    </row>
    <row r="28" spans="1:3" x14ac:dyDescent="0.2">
      <c r="A28" s="8" t="s">
        <v>159</v>
      </c>
      <c r="B28" s="8" t="s">
        <v>160</v>
      </c>
      <c r="C28" s="5">
        <v>32</v>
      </c>
    </row>
    <row r="29" spans="1:3" x14ac:dyDescent="0.2">
      <c r="A29" s="8" t="s">
        <v>161</v>
      </c>
      <c r="B29" s="8" t="s">
        <v>162</v>
      </c>
      <c r="C29" s="5">
        <v>44</v>
      </c>
    </row>
    <row r="30" spans="1:3" x14ac:dyDescent="0.2">
      <c r="A30" s="8" t="s">
        <v>163</v>
      </c>
      <c r="B30" s="8" t="s">
        <v>164</v>
      </c>
      <c r="C30" s="5">
        <v>13</v>
      </c>
    </row>
    <row r="31" spans="1:3" x14ac:dyDescent="0.2">
      <c r="A31" s="8" t="s">
        <v>165</v>
      </c>
      <c r="B31" s="8" t="s">
        <v>166</v>
      </c>
      <c r="C31" s="5">
        <v>177</v>
      </c>
    </row>
    <row r="32" spans="1:3" x14ac:dyDescent="0.2">
      <c r="A32" s="8" t="s">
        <v>167</v>
      </c>
      <c r="B32" s="8" t="s">
        <v>133</v>
      </c>
      <c r="C32" s="5">
        <v>2</v>
      </c>
    </row>
    <row r="33" spans="1:3" x14ac:dyDescent="0.2">
      <c r="A33" s="8" t="s">
        <v>168</v>
      </c>
      <c r="B33" s="8" t="s">
        <v>169</v>
      </c>
      <c r="C33" s="5">
        <v>97</v>
      </c>
    </row>
    <row r="34" spans="1:3" x14ac:dyDescent="0.2">
      <c r="A34" s="8" t="s">
        <v>170</v>
      </c>
      <c r="B34" s="8" t="s">
        <v>171</v>
      </c>
      <c r="C34" s="5">
        <v>787</v>
      </c>
    </row>
    <row r="35" spans="1:3" x14ac:dyDescent="0.2">
      <c r="A35" s="8" t="s">
        <v>172</v>
      </c>
      <c r="B35" s="8" t="s">
        <v>173</v>
      </c>
      <c r="C35" s="5">
        <v>198</v>
      </c>
    </row>
    <row r="36" spans="1:3" x14ac:dyDescent="0.2">
      <c r="A36" s="8" t="s">
        <v>174</v>
      </c>
      <c r="B36" s="8" t="s">
        <v>175</v>
      </c>
      <c r="C36" s="5">
        <v>232</v>
      </c>
    </row>
    <row r="37" spans="1:3" x14ac:dyDescent="0.2">
      <c r="A37" s="8" t="s">
        <v>176</v>
      </c>
      <c r="B37" s="8" t="s">
        <v>177</v>
      </c>
      <c r="C37" s="5">
        <v>67</v>
      </c>
    </row>
    <row r="38" spans="1:3" x14ac:dyDescent="0.2">
      <c r="A38" s="8" t="s">
        <v>178</v>
      </c>
      <c r="B38" s="8" t="s">
        <v>179</v>
      </c>
      <c r="C38" s="5">
        <v>354</v>
      </c>
    </row>
    <row r="39" spans="1:3" x14ac:dyDescent="0.2">
      <c r="A39" s="8" t="s">
        <v>180</v>
      </c>
      <c r="B39" s="8" t="s">
        <v>181</v>
      </c>
      <c r="C39" s="5">
        <v>119</v>
      </c>
    </row>
    <row r="40" spans="1:3" x14ac:dyDescent="0.2">
      <c r="A40" s="8" t="s">
        <v>182</v>
      </c>
      <c r="B40" s="8" t="s">
        <v>183</v>
      </c>
      <c r="C40" s="5">
        <v>45</v>
      </c>
    </row>
    <row r="41" spans="1:3" x14ac:dyDescent="0.2">
      <c r="A41" s="8" t="s">
        <v>184</v>
      </c>
      <c r="B41" s="8" t="s">
        <v>185</v>
      </c>
      <c r="C41" s="5">
        <v>313</v>
      </c>
    </row>
    <row r="42" spans="1:3" x14ac:dyDescent="0.2">
      <c r="A42" s="9" t="s">
        <v>186</v>
      </c>
      <c r="B42" s="9" t="s">
        <v>187</v>
      </c>
      <c r="C42" s="5">
        <v>80</v>
      </c>
    </row>
    <row r="43" spans="1:3" x14ac:dyDescent="0.2">
      <c r="A43" s="8" t="s">
        <v>188</v>
      </c>
      <c r="B43" s="8" t="s">
        <v>189</v>
      </c>
      <c r="C43" s="5">
        <v>70</v>
      </c>
    </row>
    <row r="44" spans="1:3" x14ac:dyDescent="0.2">
      <c r="A44" s="8" t="s">
        <v>190</v>
      </c>
      <c r="B44" s="8" t="s">
        <v>191</v>
      </c>
      <c r="C44" s="5">
        <v>717</v>
      </c>
    </row>
    <row r="45" spans="1:3" x14ac:dyDescent="0.2">
      <c r="A45" s="8" t="s">
        <v>192</v>
      </c>
      <c r="B45" s="8" t="s">
        <v>193</v>
      </c>
      <c r="C45" s="5">
        <v>23</v>
      </c>
    </row>
    <row r="46" spans="1:3" x14ac:dyDescent="0.2">
      <c r="A46" s="8" t="s">
        <v>194</v>
      </c>
      <c r="B46" s="8" t="s">
        <v>195</v>
      </c>
      <c r="C46" s="5">
        <v>434</v>
      </c>
    </row>
    <row r="47" spans="1:3" x14ac:dyDescent="0.2">
      <c r="A47" s="8" t="s">
        <v>196</v>
      </c>
      <c r="B47" s="8" t="s">
        <v>197</v>
      </c>
      <c r="C47" s="5">
        <v>135</v>
      </c>
    </row>
    <row r="48" spans="1:3" x14ac:dyDescent="0.2">
      <c r="A48" s="8" t="s">
        <v>198</v>
      </c>
      <c r="B48" s="8" t="s">
        <v>199</v>
      </c>
      <c r="C48" s="5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tableau des résultats</vt:lpstr>
      <vt:lpstr>classement</vt:lpstr>
      <vt:lpstr>exo 1 initial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Microsoft Office</dc:creator>
  <cp:lastModifiedBy>Utilisateur Microsoft Office</cp:lastModifiedBy>
  <dcterms:created xsi:type="dcterms:W3CDTF">2021-01-27T16:19:58Z</dcterms:created>
  <dcterms:modified xsi:type="dcterms:W3CDTF">2021-02-10T10:25:10Z</dcterms:modified>
</cp:coreProperties>
</file>