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4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5" i="1" l="1"/>
  <c r="M13" i="1"/>
  <c r="M22" i="1"/>
  <c r="M16" i="1"/>
  <c r="M17" i="1"/>
  <c r="M10" i="1"/>
  <c r="M36" i="1"/>
  <c r="M31" i="1"/>
  <c r="M19" i="1"/>
  <c r="M41" i="1"/>
  <c r="M12" i="1"/>
  <c r="M14" i="1"/>
  <c r="M34" i="1"/>
  <c r="M39" i="1"/>
  <c r="M11" i="1"/>
  <c r="M33" i="1"/>
  <c r="M35" i="1"/>
  <c r="M29" i="1"/>
  <c r="M6" i="1"/>
  <c r="M37" i="1"/>
  <c r="M8" i="1"/>
  <c r="M30" i="1"/>
  <c r="M32" i="1"/>
  <c r="M24" i="1"/>
  <c r="M43" i="1"/>
  <c r="M20" i="1"/>
  <c r="M23" i="1"/>
  <c r="M27" i="1"/>
  <c r="M38" i="1"/>
  <c r="M18" i="1"/>
  <c r="M28" i="1"/>
  <c r="M26" i="1"/>
  <c r="M9" i="1"/>
  <c r="M42" i="1"/>
  <c r="M21" i="1"/>
  <c r="M25" i="1"/>
  <c r="M7" i="1"/>
  <c r="M40" i="1"/>
  <c r="L15" i="1"/>
  <c r="L13" i="1"/>
  <c r="L22" i="1"/>
  <c r="L16" i="1"/>
  <c r="L17" i="1"/>
  <c r="L10" i="1"/>
  <c r="L36" i="1"/>
  <c r="L31" i="1"/>
  <c r="L19" i="1"/>
  <c r="L41" i="1"/>
  <c r="L12" i="1"/>
  <c r="L14" i="1"/>
  <c r="L34" i="1"/>
  <c r="L39" i="1"/>
  <c r="L11" i="1"/>
  <c r="L33" i="1"/>
  <c r="L35" i="1"/>
  <c r="L29" i="1"/>
  <c r="L6" i="1"/>
  <c r="L37" i="1"/>
  <c r="L8" i="1"/>
  <c r="L30" i="1"/>
  <c r="L32" i="1"/>
  <c r="L24" i="1"/>
  <c r="L43" i="1"/>
  <c r="L20" i="1"/>
  <c r="L23" i="1"/>
  <c r="L27" i="1"/>
  <c r="L38" i="1"/>
  <c r="L18" i="1"/>
  <c r="L28" i="1"/>
  <c r="L26" i="1"/>
  <c r="L9" i="1"/>
  <c r="L42" i="1"/>
  <c r="L21" i="1"/>
  <c r="L25" i="1"/>
  <c r="L7" i="1"/>
  <c r="L40" i="1"/>
  <c r="F45" i="1" l="1"/>
  <c r="P42" i="1" l="1"/>
  <c r="P38" i="1" l="1"/>
  <c r="P30" i="1"/>
  <c r="P22" i="1"/>
  <c r="M46" i="1"/>
  <c r="P37" i="1"/>
  <c r="P29" i="1"/>
  <c r="P17" i="1"/>
  <c r="P40" i="1"/>
  <c r="P34" i="1"/>
  <c r="P26" i="1"/>
  <c r="P18" i="1"/>
  <c r="P14" i="1"/>
  <c r="P41" i="1"/>
  <c r="P33" i="1"/>
  <c r="P25" i="1"/>
  <c r="P21" i="1"/>
  <c r="P13" i="1"/>
  <c r="P9" i="1"/>
  <c r="P6" i="1"/>
  <c r="P36" i="1"/>
  <c r="P32" i="1"/>
  <c r="P28" i="1"/>
  <c r="P24" i="1"/>
  <c r="P20" i="1"/>
  <c r="P16" i="1"/>
  <c r="P12" i="1"/>
  <c r="P8" i="1"/>
  <c r="P43" i="1"/>
  <c r="P39" i="1"/>
  <c r="P35" i="1"/>
  <c r="P31" i="1"/>
  <c r="P27" i="1"/>
  <c r="P23" i="1"/>
  <c r="P19" i="1"/>
  <c r="P15" i="1"/>
  <c r="P11" i="1"/>
  <c r="P7" i="1"/>
  <c r="M45" i="1"/>
  <c r="P10" i="1"/>
  <c r="B46" i="1"/>
  <c r="C46" i="1"/>
  <c r="D46" i="1"/>
  <c r="G46" i="1"/>
  <c r="B45" i="1"/>
  <c r="C45" i="1"/>
  <c r="D45" i="1"/>
  <c r="I46" i="1"/>
  <c r="I45" i="1"/>
  <c r="H46" i="1"/>
  <c r="F46" i="1"/>
  <c r="E46" i="1"/>
  <c r="H45" i="1"/>
  <c r="G45" i="1"/>
  <c r="E45" i="1"/>
  <c r="O41" i="1" l="1"/>
  <c r="O33" i="1"/>
  <c r="O22" i="1"/>
  <c r="O29" i="1"/>
  <c r="O37" i="1"/>
  <c r="L46" i="1"/>
  <c r="O42" i="1"/>
  <c r="O38" i="1"/>
  <c r="O34" i="1"/>
  <c r="O30" i="1"/>
  <c r="O26" i="1"/>
  <c r="O18" i="1"/>
  <c r="O14" i="1"/>
  <c r="O10" i="1"/>
  <c r="L45" i="1"/>
  <c r="O7" i="1"/>
  <c r="O25" i="1"/>
  <c r="O21" i="1"/>
  <c r="O17" i="1"/>
  <c r="O13" i="1"/>
  <c r="O9" i="1"/>
  <c r="O32" i="1"/>
  <c r="O6" i="1"/>
  <c r="O40" i="1"/>
  <c r="O36" i="1"/>
  <c r="O28" i="1"/>
  <c r="O24" i="1"/>
  <c r="O20" i="1"/>
  <c r="O16" i="1"/>
  <c r="O12" i="1"/>
  <c r="O8" i="1"/>
  <c r="O43" i="1"/>
  <c r="O39" i="1"/>
  <c r="O35" i="1"/>
  <c r="O31" i="1"/>
  <c r="O27" i="1"/>
  <c r="O23" i="1"/>
  <c r="O19" i="1"/>
  <c r="O15" i="1"/>
  <c r="O11" i="1"/>
</calcChain>
</file>

<file path=xl/sharedStrings.xml><?xml version="1.0" encoding="utf-8"?>
<sst xmlns="http://schemas.openxmlformats.org/spreadsheetml/2006/main" count="212" uniqueCount="64">
  <si>
    <t>AGON Aymeric</t>
  </si>
  <si>
    <t xml:space="preserve">BENE Julie </t>
  </si>
  <si>
    <t>BINET Anore</t>
  </si>
  <si>
    <t xml:space="preserve">CABRILLANA Justine </t>
  </si>
  <si>
    <t>CASTANIE Simon</t>
  </si>
  <si>
    <t xml:space="preserve">CHAREYRON Laurène  </t>
  </si>
  <si>
    <t xml:space="preserve">CHAUVET Guilhem </t>
  </si>
  <si>
    <t>CONSTANTIN Juliette</t>
  </si>
  <si>
    <t>DAVID Solène</t>
  </si>
  <si>
    <t>Dubost Claire-Lise</t>
  </si>
  <si>
    <t>DURET Hélène</t>
  </si>
  <si>
    <t>EXPOSITO Diane</t>
  </si>
  <si>
    <t>FAURE Nicolas</t>
  </si>
  <si>
    <t>FIQUET Pierre-Etienne</t>
  </si>
  <si>
    <t>FOURNET-FAYAS Salomé</t>
  </si>
  <si>
    <t>FRANCOIS Léa</t>
  </si>
  <si>
    <t>GABET Julien</t>
  </si>
  <si>
    <t>GIGNET Chloé</t>
  </si>
  <si>
    <t>GRASSET Gaël</t>
  </si>
  <si>
    <t>GUIILLAUDIN Arnaud</t>
  </si>
  <si>
    <t>GUILLAUMIN Marie</t>
  </si>
  <si>
    <t>LE PAPE Alex</t>
  </si>
  <si>
    <t>LEJEUNE Suzon</t>
  </si>
  <si>
    <t>MAILLAVIN Angélique</t>
  </si>
  <si>
    <t>MASCHIO Quentin</t>
  </si>
  <si>
    <t>MONTALBO Adrien</t>
  </si>
  <si>
    <t>OTTAVIANO Boris</t>
  </si>
  <si>
    <t>RATTAIRE Véronique</t>
  </si>
  <si>
    <t>RAYBAUD Eglantine</t>
  </si>
  <si>
    <t>RETHOUZE Manon</t>
  </si>
  <si>
    <t>ROUSTAN Julien</t>
  </si>
  <si>
    <t>ROYER Annabelle</t>
  </si>
  <si>
    <t>VALLAURI Julia</t>
  </si>
  <si>
    <t>VIARD GUILLOT Louise</t>
  </si>
  <si>
    <t>VITORES Julien</t>
  </si>
  <si>
    <t>WALIN Manon</t>
  </si>
  <si>
    <t>YANIKIAN Noëlie</t>
  </si>
  <si>
    <t>ZIMMERMANN Quentin</t>
  </si>
  <si>
    <t>Ulm</t>
  </si>
  <si>
    <t>Cachan</t>
  </si>
  <si>
    <t>Sciences Sociales</t>
  </si>
  <si>
    <t>Moyenne</t>
  </si>
  <si>
    <t>Ecart-type</t>
  </si>
  <si>
    <t>Lettres</t>
  </si>
  <si>
    <t>Philosophie</t>
  </si>
  <si>
    <t>Mathématiques</t>
  </si>
  <si>
    <t>Histoire</t>
  </si>
  <si>
    <t>Langue Cachan</t>
  </si>
  <si>
    <t>Option Ulm</t>
  </si>
  <si>
    <t>Moyenne de la classe :</t>
  </si>
  <si>
    <t>Coefficient Ulm</t>
  </si>
  <si>
    <t>Coefficient Cachan</t>
  </si>
  <si>
    <t>Moyenne Ecrits Ulm</t>
  </si>
  <si>
    <t>Moyenne Ecrits Cachan</t>
  </si>
  <si>
    <t>Classement Ecrits Ulm</t>
  </si>
  <si>
    <t>Classement Ecrits Cachan</t>
  </si>
  <si>
    <t>Classement écrits Cachan</t>
  </si>
  <si>
    <t>Classement écrits Ulm</t>
  </si>
  <si>
    <t>GABET Julien (4)</t>
  </si>
  <si>
    <t>ROUSTAN Julien (7)</t>
  </si>
  <si>
    <t>CASTANIE Simon (7)</t>
  </si>
  <si>
    <t>MONTALBO Adrien (4)</t>
  </si>
  <si>
    <t>Classement Ulm</t>
  </si>
  <si>
    <t>Classement Cachan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</si>
</sst>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70" zoomScaleNormal="70" workbookViewId="0">
      <selection activeCell="R2" sqref="R2"/>
    </sheetView>
  </sheetViews>
  <sheetFormatPr baseColWidth="10" defaultRowHeight="15" x14ac:dyDescent="0.25"/>
  <cols>
    <col min="1" max="1" width="22.42578125" customWidth="1"/>
    <col min="2" max="2" width="8" customWidth="1"/>
    <col min="3" max="3" width="12.28515625" customWidth="1"/>
    <col min="4" max="4" width="15.7109375" customWidth="1"/>
    <col min="15" max="15" width="12.5703125" customWidth="1"/>
    <col min="16" max="16" width="14.85546875" customWidth="1"/>
    <col min="18" max="18" width="11.42578125" style="1"/>
    <col min="19" max="19" width="22.7109375" style="1" customWidth="1"/>
    <col min="23" max="23" width="26.7109375" customWidth="1"/>
  </cols>
  <sheetData>
    <row r="1" spans="1:23" s="2" customFormat="1" ht="45" x14ac:dyDescent="0.25">
      <c r="B1" s="2" t="s">
        <v>43</v>
      </c>
      <c r="C1" s="2" t="s">
        <v>44</v>
      </c>
      <c r="D1" s="2" t="s">
        <v>45</v>
      </c>
      <c r="E1" s="9" t="s">
        <v>40</v>
      </c>
      <c r="F1" s="9"/>
      <c r="G1" s="2" t="s">
        <v>46</v>
      </c>
      <c r="H1" s="3" t="s">
        <v>48</v>
      </c>
      <c r="I1" s="3" t="s">
        <v>47</v>
      </c>
      <c r="L1" s="2" t="s">
        <v>52</v>
      </c>
      <c r="M1" s="2" t="s">
        <v>53</v>
      </c>
      <c r="O1" s="2" t="s">
        <v>54</v>
      </c>
      <c r="P1" s="2" t="s">
        <v>55</v>
      </c>
      <c r="R1" s="9" t="s">
        <v>62</v>
      </c>
      <c r="S1" s="9"/>
      <c r="V1" s="9" t="s">
        <v>63</v>
      </c>
      <c r="W1" s="9"/>
    </row>
    <row r="2" spans="1:23" x14ac:dyDescent="0.25">
      <c r="E2" t="s">
        <v>38</v>
      </c>
      <c r="F2" t="s">
        <v>39</v>
      </c>
    </row>
    <row r="3" spans="1:23" x14ac:dyDescent="0.25">
      <c r="A3" t="s">
        <v>50</v>
      </c>
      <c r="B3">
        <v>3</v>
      </c>
      <c r="C3">
        <v>3</v>
      </c>
      <c r="D3">
        <v>3</v>
      </c>
      <c r="E3" s="1">
        <v>3</v>
      </c>
      <c r="F3" s="1">
        <v>0</v>
      </c>
      <c r="G3">
        <v>3</v>
      </c>
      <c r="H3" s="1">
        <v>3</v>
      </c>
      <c r="I3" s="1">
        <v>0</v>
      </c>
    </row>
    <row r="4" spans="1:23" x14ac:dyDescent="0.25">
      <c r="A4" t="s">
        <v>51</v>
      </c>
      <c r="B4">
        <v>0</v>
      </c>
      <c r="C4">
        <v>2</v>
      </c>
      <c r="D4">
        <v>2</v>
      </c>
      <c r="E4" s="1">
        <v>5</v>
      </c>
      <c r="F4" s="1">
        <v>3</v>
      </c>
      <c r="G4">
        <v>3</v>
      </c>
      <c r="H4" s="1">
        <v>0</v>
      </c>
      <c r="I4" s="1">
        <v>2</v>
      </c>
    </row>
    <row r="6" spans="1:23" x14ac:dyDescent="0.25">
      <c r="A6" t="s">
        <v>0</v>
      </c>
      <c r="B6">
        <v>12</v>
      </c>
      <c r="C6">
        <v>9</v>
      </c>
      <c r="D6">
        <v>10.5</v>
      </c>
      <c r="E6">
        <v>7.5</v>
      </c>
      <c r="F6">
        <v>8</v>
      </c>
      <c r="G6">
        <v>6.5</v>
      </c>
      <c r="H6">
        <v>14</v>
      </c>
      <c r="I6">
        <v>10.5</v>
      </c>
      <c r="L6">
        <f t="shared" ref="L6:L43" si="0">MROUND(($B$3*B6+$C$3*C6+$D$3*D6+$E$3*E6+$F$3*F6+$G$3*G6+$H$3*H6+I6*$I$3)/($B$3+$C$3+$D$3+$E$3+$F$3+$G$3+$H$3+$I$3),0.01)</f>
        <v>9.92</v>
      </c>
      <c r="M6">
        <f t="shared" ref="M6:M43" si="1">MROUND(($B$4*B6+$C$4*C6+$D$4*D6+$E$4*E6+$F$4*F6+$G$4*G6+$H$4*H6+I6*$I$4)/($B$4+$C$4+$D$4+$E$4+$F$4+$G$4+$H$4+$I$4),0.01)</f>
        <v>8.2900000000000009</v>
      </c>
      <c r="O6">
        <f t="shared" ref="O6:O43" si="2">RANK(L6,L$6:L$43)</f>
        <v>15</v>
      </c>
      <c r="P6">
        <f t="shared" ref="P6:P43" si="3">RANK(M6,M$6:M$43)</f>
        <v>20</v>
      </c>
      <c r="R6" s="1">
        <v>1</v>
      </c>
      <c r="S6" s="1" t="s">
        <v>7</v>
      </c>
      <c r="V6" s="1">
        <v>1</v>
      </c>
      <c r="W6" t="s">
        <v>34</v>
      </c>
    </row>
    <row r="7" spans="1:23" x14ac:dyDescent="0.25">
      <c r="A7" t="s">
        <v>1</v>
      </c>
      <c r="B7">
        <v>7</v>
      </c>
      <c r="C7">
        <v>10</v>
      </c>
      <c r="D7">
        <v>3.9</v>
      </c>
      <c r="E7">
        <v>3</v>
      </c>
      <c r="F7">
        <v>6</v>
      </c>
      <c r="G7">
        <v>6</v>
      </c>
      <c r="H7">
        <v>6</v>
      </c>
      <c r="I7">
        <v>5</v>
      </c>
      <c r="L7">
        <f t="shared" si="0"/>
        <v>5.98</v>
      </c>
      <c r="M7">
        <f t="shared" si="1"/>
        <v>5.22</v>
      </c>
      <c r="O7">
        <f t="shared" si="2"/>
        <v>37</v>
      </c>
      <c r="P7">
        <f t="shared" si="3"/>
        <v>38</v>
      </c>
      <c r="R7" s="1">
        <v>2</v>
      </c>
      <c r="S7" s="1" t="s">
        <v>34</v>
      </c>
      <c r="V7" s="1">
        <v>2</v>
      </c>
      <c r="W7" t="s">
        <v>9</v>
      </c>
    </row>
    <row r="8" spans="1:23" x14ac:dyDescent="0.25">
      <c r="A8" t="s">
        <v>2</v>
      </c>
      <c r="B8">
        <v>12</v>
      </c>
      <c r="C8">
        <v>10</v>
      </c>
      <c r="D8">
        <v>11.2</v>
      </c>
      <c r="E8">
        <v>7</v>
      </c>
      <c r="F8">
        <v>7</v>
      </c>
      <c r="G8">
        <v>8.5</v>
      </c>
      <c r="H8">
        <v>11.5</v>
      </c>
      <c r="I8">
        <v>7.5</v>
      </c>
      <c r="L8">
        <f t="shared" si="0"/>
        <v>10.029999999999999</v>
      </c>
      <c r="M8">
        <f t="shared" si="1"/>
        <v>8.17</v>
      </c>
      <c r="O8">
        <f t="shared" si="2"/>
        <v>13</v>
      </c>
      <c r="P8">
        <f t="shared" si="3"/>
        <v>22</v>
      </c>
      <c r="R8" s="1">
        <v>3</v>
      </c>
      <c r="S8" s="1" t="s">
        <v>10</v>
      </c>
      <c r="V8" s="1">
        <v>3</v>
      </c>
      <c r="W8" t="s">
        <v>7</v>
      </c>
    </row>
    <row r="9" spans="1:23" x14ac:dyDescent="0.25">
      <c r="A9" t="s">
        <v>3</v>
      </c>
      <c r="B9">
        <v>7</v>
      </c>
      <c r="C9">
        <v>6</v>
      </c>
      <c r="D9">
        <v>2.8</v>
      </c>
      <c r="E9">
        <v>6</v>
      </c>
      <c r="F9">
        <v>7</v>
      </c>
      <c r="G9">
        <v>5</v>
      </c>
      <c r="H9">
        <v>10.5</v>
      </c>
      <c r="I9">
        <v>8.5</v>
      </c>
      <c r="L9">
        <f t="shared" si="0"/>
        <v>6.22</v>
      </c>
      <c r="M9">
        <f t="shared" si="1"/>
        <v>5.92</v>
      </c>
      <c r="O9">
        <f t="shared" si="2"/>
        <v>34</v>
      </c>
      <c r="P9">
        <f t="shared" si="3"/>
        <v>34</v>
      </c>
      <c r="R9" s="1">
        <v>4</v>
      </c>
      <c r="S9" s="1" t="s">
        <v>16</v>
      </c>
      <c r="V9" s="1">
        <v>4</v>
      </c>
      <c r="W9" t="s">
        <v>16</v>
      </c>
    </row>
    <row r="10" spans="1:23" x14ac:dyDescent="0.25">
      <c r="A10" t="s">
        <v>4</v>
      </c>
      <c r="B10">
        <v>8</v>
      </c>
      <c r="C10">
        <v>10</v>
      </c>
      <c r="D10">
        <v>11.9</v>
      </c>
      <c r="E10">
        <v>10</v>
      </c>
      <c r="F10">
        <v>9</v>
      </c>
      <c r="G10">
        <v>14</v>
      </c>
      <c r="H10">
        <v>13</v>
      </c>
      <c r="I10">
        <v>11.25</v>
      </c>
      <c r="L10">
        <f t="shared" si="0"/>
        <v>11.15</v>
      </c>
      <c r="M10">
        <f t="shared" si="1"/>
        <v>10.9</v>
      </c>
      <c r="O10">
        <f t="shared" si="2"/>
        <v>11</v>
      </c>
      <c r="P10">
        <f t="shared" si="3"/>
        <v>8</v>
      </c>
      <c r="R10" s="1">
        <v>4</v>
      </c>
      <c r="S10" s="1" t="s">
        <v>25</v>
      </c>
      <c r="V10" s="1">
        <v>5</v>
      </c>
      <c r="W10" t="s">
        <v>10</v>
      </c>
    </row>
    <row r="11" spans="1:23" x14ac:dyDescent="0.25">
      <c r="A11" t="s">
        <v>5</v>
      </c>
      <c r="B11">
        <v>6</v>
      </c>
      <c r="C11">
        <v>10</v>
      </c>
      <c r="D11">
        <v>3</v>
      </c>
      <c r="E11">
        <v>10</v>
      </c>
      <c r="F11">
        <v>10</v>
      </c>
      <c r="G11">
        <v>7</v>
      </c>
      <c r="H11">
        <v>11.5</v>
      </c>
      <c r="I11">
        <v>13.5</v>
      </c>
      <c r="L11">
        <f t="shared" si="0"/>
        <v>7.92</v>
      </c>
      <c r="M11">
        <f t="shared" si="1"/>
        <v>9.06</v>
      </c>
      <c r="O11">
        <f t="shared" si="2"/>
        <v>26</v>
      </c>
      <c r="P11">
        <f t="shared" si="3"/>
        <v>16</v>
      </c>
      <c r="R11" s="1">
        <v>6</v>
      </c>
      <c r="S11" s="1" t="s">
        <v>9</v>
      </c>
      <c r="V11" s="1">
        <v>6</v>
      </c>
      <c r="W11" t="s">
        <v>11</v>
      </c>
    </row>
    <row r="12" spans="1:23" x14ac:dyDescent="0.25">
      <c r="A12" t="s">
        <v>6</v>
      </c>
      <c r="B12">
        <v>6</v>
      </c>
      <c r="C12">
        <v>7</v>
      </c>
      <c r="D12">
        <v>14</v>
      </c>
      <c r="E12">
        <v>8.5</v>
      </c>
      <c r="F12">
        <v>7</v>
      </c>
      <c r="G12">
        <v>12</v>
      </c>
      <c r="H12">
        <v>11.5</v>
      </c>
      <c r="I12">
        <v>14.6</v>
      </c>
      <c r="L12">
        <f t="shared" si="0"/>
        <v>9.83</v>
      </c>
      <c r="M12">
        <f t="shared" si="1"/>
        <v>10.040000000000001</v>
      </c>
      <c r="O12">
        <f t="shared" si="2"/>
        <v>17</v>
      </c>
      <c r="P12">
        <f t="shared" si="3"/>
        <v>12</v>
      </c>
      <c r="R12" s="1">
        <v>7</v>
      </c>
      <c r="S12" s="1" t="s">
        <v>35</v>
      </c>
      <c r="V12" s="1">
        <v>7</v>
      </c>
      <c r="W12" t="s">
        <v>13</v>
      </c>
    </row>
    <row r="13" spans="1:23" x14ac:dyDescent="0.25">
      <c r="A13" t="s">
        <v>7</v>
      </c>
      <c r="B13">
        <v>11</v>
      </c>
      <c r="C13">
        <v>10</v>
      </c>
      <c r="D13">
        <v>20</v>
      </c>
      <c r="E13">
        <v>7</v>
      </c>
      <c r="F13">
        <v>12</v>
      </c>
      <c r="G13">
        <v>13</v>
      </c>
      <c r="H13">
        <v>17</v>
      </c>
      <c r="I13">
        <v>16.5</v>
      </c>
      <c r="L13">
        <f t="shared" si="0"/>
        <v>13</v>
      </c>
      <c r="M13">
        <f t="shared" si="1"/>
        <v>11.94</v>
      </c>
      <c r="O13">
        <f t="shared" si="2"/>
        <v>1</v>
      </c>
      <c r="P13">
        <f t="shared" si="3"/>
        <v>3</v>
      </c>
      <c r="R13" s="1">
        <v>8</v>
      </c>
      <c r="S13" s="1" t="s">
        <v>13</v>
      </c>
      <c r="V13" s="1">
        <v>8</v>
      </c>
      <c r="W13" t="s">
        <v>4</v>
      </c>
    </row>
    <row r="14" spans="1:23" x14ac:dyDescent="0.25">
      <c r="A14" t="s">
        <v>8</v>
      </c>
      <c r="B14">
        <v>10</v>
      </c>
      <c r="C14">
        <v>9</v>
      </c>
      <c r="D14">
        <v>14.3</v>
      </c>
      <c r="E14">
        <v>9</v>
      </c>
      <c r="F14">
        <v>7.5</v>
      </c>
      <c r="G14">
        <v>10</v>
      </c>
      <c r="H14">
        <v>16</v>
      </c>
      <c r="I14">
        <v>11.5</v>
      </c>
      <c r="L14">
        <f t="shared" si="0"/>
        <v>11.38</v>
      </c>
      <c r="M14">
        <f t="shared" si="1"/>
        <v>9.83</v>
      </c>
      <c r="O14">
        <f t="shared" si="2"/>
        <v>9</v>
      </c>
      <c r="P14">
        <f t="shared" si="3"/>
        <v>13</v>
      </c>
      <c r="R14" s="1">
        <v>9</v>
      </c>
      <c r="S14" s="1" t="s">
        <v>8</v>
      </c>
      <c r="V14" s="1">
        <v>8</v>
      </c>
      <c r="W14" t="s">
        <v>30</v>
      </c>
    </row>
    <row r="15" spans="1:23" x14ac:dyDescent="0.25">
      <c r="A15" t="s">
        <v>9</v>
      </c>
      <c r="B15">
        <v>9</v>
      </c>
      <c r="C15">
        <v>8</v>
      </c>
      <c r="D15">
        <v>20</v>
      </c>
      <c r="E15">
        <v>10.5</v>
      </c>
      <c r="F15">
        <v>15</v>
      </c>
      <c r="G15">
        <v>12</v>
      </c>
      <c r="H15">
        <v>12</v>
      </c>
      <c r="I15">
        <v>16</v>
      </c>
      <c r="L15">
        <f t="shared" si="0"/>
        <v>11.92</v>
      </c>
      <c r="M15">
        <f t="shared" si="1"/>
        <v>13.030000000000001</v>
      </c>
      <c r="O15">
        <f t="shared" si="2"/>
        <v>6</v>
      </c>
      <c r="P15">
        <f t="shared" si="3"/>
        <v>2</v>
      </c>
      <c r="R15" s="1">
        <v>10</v>
      </c>
      <c r="S15" s="1" t="s">
        <v>30</v>
      </c>
      <c r="V15" s="1">
        <v>10</v>
      </c>
      <c r="W15" t="s">
        <v>25</v>
      </c>
    </row>
    <row r="16" spans="1:23" x14ac:dyDescent="0.25">
      <c r="A16" t="s">
        <v>10</v>
      </c>
      <c r="B16">
        <v>12</v>
      </c>
      <c r="C16">
        <v>10</v>
      </c>
      <c r="D16">
        <v>10.4</v>
      </c>
      <c r="E16">
        <v>12</v>
      </c>
      <c r="F16">
        <v>8.5</v>
      </c>
      <c r="G16">
        <v>12</v>
      </c>
      <c r="H16">
        <v>17</v>
      </c>
      <c r="I16">
        <v>17</v>
      </c>
      <c r="L16">
        <f t="shared" si="0"/>
        <v>12.23</v>
      </c>
      <c r="M16">
        <f t="shared" si="1"/>
        <v>11.55</v>
      </c>
      <c r="O16">
        <f t="shared" si="2"/>
        <v>3</v>
      </c>
      <c r="P16">
        <f t="shared" si="3"/>
        <v>5</v>
      </c>
      <c r="R16" s="1">
        <v>11</v>
      </c>
      <c r="S16" s="1" t="s">
        <v>4</v>
      </c>
      <c r="V16" s="1">
        <v>11</v>
      </c>
      <c r="W16" t="s">
        <v>35</v>
      </c>
    </row>
    <row r="17" spans="1:23" x14ac:dyDescent="0.25">
      <c r="A17" t="s">
        <v>11</v>
      </c>
      <c r="B17">
        <v>11</v>
      </c>
      <c r="C17">
        <v>10</v>
      </c>
      <c r="D17">
        <v>8.1999999999999993</v>
      </c>
      <c r="E17">
        <v>13</v>
      </c>
      <c r="F17">
        <v>9.5</v>
      </c>
      <c r="G17">
        <v>12</v>
      </c>
      <c r="H17">
        <v>9.5</v>
      </c>
      <c r="I17">
        <v>12.25</v>
      </c>
      <c r="L17">
        <f t="shared" si="0"/>
        <v>10.620000000000001</v>
      </c>
      <c r="M17">
        <f t="shared" si="1"/>
        <v>11.200000000000001</v>
      </c>
      <c r="O17">
        <f t="shared" si="2"/>
        <v>12</v>
      </c>
      <c r="P17">
        <f t="shared" si="3"/>
        <v>6</v>
      </c>
      <c r="R17" s="1">
        <v>12</v>
      </c>
      <c r="S17" s="1" t="s">
        <v>11</v>
      </c>
      <c r="V17" s="1">
        <v>12</v>
      </c>
      <c r="W17" t="s">
        <v>6</v>
      </c>
    </row>
    <row r="18" spans="1:23" x14ac:dyDescent="0.25">
      <c r="A18" t="s">
        <v>12</v>
      </c>
      <c r="B18">
        <v>5</v>
      </c>
      <c r="C18">
        <v>8</v>
      </c>
      <c r="D18">
        <v>1.9</v>
      </c>
      <c r="E18">
        <v>5</v>
      </c>
      <c r="F18">
        <v>6.5</v>
      </c>
      <c r="G18">
        <v>7.5</v>
      </c>
      <c r="H18">
        <v>7</v>
      </c>
      <c r="I18">
        <v>9.25</v>
      </c>
      <c r="L18">
        <f t="shared" si="0"/>
        <v>5.73</v>
      </c>
      <c r="M18">
        <f t="shared" si="1"/>
        <v>6.19</v>
      </c>
      <c r="O18">
        <f t="shared" si="2"/>
        <v>38</v>
      </c>
      <c r="P18">
        <f t="shared" si="3"/>
        <v>31</v>
      </c>
      <c r="R18" s="1">
        <v>13</v>
      </c>
      <c r="S18" s="1" t="s">
        <v>2</v>
      </c>
      <c r="V18" s="1">
        <v>13</v>
      </c>
      <c r="W18" t="s">
        <v>8</v>
      </c>
    </row>
    <row r="19" spans="1:23" x14ac:dyDescent="0.25">
      <c r="A19" t="s">
        <v>13</v>
      </c>
      <c r="B19">
        <v>10</v>
      </c>
      <c r="C19">
        <v>14</v>
      </c>
      <c r="D19">
        <v>14.4</v>
      </c>
      <c r="E19">
        <v>9</v>
      </c>
      <c r="F19">
        <v>11</v>
      </c>
      <c r="G19">
        <v>11</v>
      </c>
      <c r="H19">
        <v>11</v>
      </c>
      <c r="I19">
        <v>10.5</v>
      </c>
      <c r="L19">
        <f t="shared" si="0"/>
        <v>11.57</v>
      </c>
      <c r="M19">
        <f t="shared" si="1"/>
        <v>11.11</v>
      </c>
      <c r="O19">
        <f t="shared" si="2"/>
        <v>8</v>
      </c>
      <c r="P19">
        <f t="shared" si="3"/>
        <v>7</v>
      </c>
      <c r="R19" s="1">
        <v>14</v>
      </c>
      <c r="S19" s="1" t="s">
        <v>28</v>
      </c>
      <c r="V19" s="1">
        <v>14</v>
      </c>
      <c r="W19" t="s">
        <v>28</v>
      </c>
    </row>
    <row r="20" spans="1:23" x14ac:dyDescent="0.25">
      <c r="A20" t="s">
        <v>14</v>
      </c>
      <c r="B20">
        <v>9</v>
      </c>
      <c r="C20">
        <v>7</v>
      </c>
      <c r="D20">
        <v>10.3</v>
      </c>
      <c r="E20">
        <v>6</v>
      </c>
      <c r="F20">
        <v>7</v>
      </c>
      <c r="G20">
        <v>7</v>
      </c>
      <c r="H20">
        <v>7</v>
      </c>
      <c r="I20">
        <v>7.75</v>
      </c>
      <c r="L20">
        <f t="shared" si="0"/>
        <v>7.72</v>
      </c>
      <c r="M20">
        <f t="shared" si="1"/>
        <v>7.18</v>
      </c>
      <c r="O20">
        <f t="shared" si="2"/>
        <v>28</v>
      </c>
      <c r="P20">
        <f t="shared" si="3"/>
        <v>27</v>
      </c>
      <c r="R20" s="1">
        <v>15</v>
      </c>
      <c r="S20" s="1" t="s">
        <v>0</v>
      </c>
      <c r="V20" s="1">
        <v>15</v>
      </c>
      <c r="W20" t="s">
        <v>33</v>
      </c>
    </row>
    <row r="21" spans="1:23" x14ac:dyDescent="0.25">
      <c r="A21" t="s">
        <v>15</v>
      </c>
      <c r="B21">
        <v>6</v>
      </c>
      <c r="C21">
        <v>5</v>
      </c>
      <c r="D21">
        <v>7.2</v>
      </c>
      <c r="E21">
        <v>6.5</v>
      </c>
      <c r="F21">
        <v>6</v>
      </c>
      <c r="G21">
        <v>6</v>
      </c>
      <c r="H21">
        <v>7</v>
      </c>
      <c r="I21">
        <v>1.25</v>
      </c>
      <c r="L21">
        <f t="shared" si="0"/>
        <v>6.28</v>
      </c>
      <c r="M21">
        <f t="shared" si="1"/>
        <v>5.61</v>
      </c>
      <c r="O21">
        <f t="shared" si="2"/>
        <v>33</v>
      </c>
      <c r="P21">
        <f t="shared" si="3"/>
        <v>36</v>
      </c>
      <c r="R21" s="1">
        <v>16</v>
      </c>
      <c r="S21" s="1" t="s">
        <v>33</v>
      </c>
      <c r="V21" s="1">
        <v>16</v>
      </c>
      <c r="W21" t="s">
        <v>5</v>
      </c>
    </row>
    <row r="22" spans="1:23" x14ac:dyDescent="0.25">
      <c r="A22" t="s">
        <v>16</v>
      </c>
      <c r="B22">
        <v>14</v>
      </c>
      <c r="C22">
        <v>14</v>
      </c>
      <c r="D22">
        <v>8</v>
      </c>
      <c r="E22">
        <v>9</v>
      </c>
      <c r="F22">
        <v>11.5</v>
      </c>
      <c r="G22">
        <v>14</v>
      </c>
      <c r="H22">
        <v>14</v>
      </c>
      <c r="I22">
        <v>17.75</v>
      </c>
      <c r="L22">
        <f t="shared" si="0"/>
        <v>12.17</v>
      </c>
      <c r="M22">
        <f t="shared" si="1"/>
        <v>11.82</v>
      </c>
      <c r="O22">
        <f t="shared" si="2"/>
        <v>4</v>
      </c>
      <c r="P22">
        <f t="shared" si="3"/>
        <v>4</v>
      </c>
      <c r="R22" s="1">
        <v>17</v>
      </c>
      <c r="S22" s="1" t="s">
        <v>6</v>
      </c>
      <c r="V22" s="1">
        <v>17</v>
      </c>
      <c r="W22" t="s">
        <v>27</v>
      </c>
    </row>
    <row r="23" spans="1:23" x14ac:dyDescent="0.25">
      <c r="A23" t="s">
        <v>17</v>
      </c>
      <c r="B23">
        <v>11</v>
      </c>
      <c r="C23">
        <v>7</v>
      </c>
      <c r="D23">
        <v>11.4</v>
      </c>
      <c r="E23">
        <v>5.5</v>
      </c>
      <c r="F23">
        <v>6</v>
      </c>
      <c r="G23">
        <v>7</v>
      </c>
      <c r="H23">
        <v>8.5</v>
      </c>
      <c r="I23">
        <v>9</v>
      </c>
      <c r="L23">
        <f t="shared" si="0"/>
        <v>8.4</v>
      </c>
      <c r="M23">
        <f t="shared" si="1"/>
        <v>7.1400000000000006</v>
      </c>
      <c r="O23">
        <f t="shared" si="2"/>
        <v>21</v>
      </c>
      <c r="P23">
        <f t="shared" si="3"/>
        <v>28</v>
      </c>
      <c r="R23" s="1">
        <v>18</v>
      </c>
      <c r="S23" s="1" t="s">
        <v>24</v>
      </c>
      <c r="V23" s="1">
        <v>18</v>
      </c>
      <c r="W23" t="s">
        <v>29</v>
      </c>
    </row>
    <row r="24" spans="1:23" x14ac:dyDescent="0.25">
      <c r="A24" t="s">
        <v>18</v>
      </c>
      <c r="B24">
        <v>4</v>
      </c>
      <c r="C24">
        <v>8</v>
      </c>
      <c r="D24">
        <v>15</v>
      </c>
      <c r="E24">
        <v>6</v>
      </c>
      <c r="F24">
        <v>6</v>
      </c>
      <c r="G24">
        <v>8</v>
      </c>
      <c r="H24">
        <v>7</v>
      </c>
      <c r="I24">
        <v>7.25</v>
      </c>
      <c r="L24">
        <f t="shared" si="0"/>
        <v>8</v>
      </c>
      <c r="M24">
        <f t="shared" si="1"/>
        <v>7.79</v>
      </c>
      <c r="O24">
        <f t="shared" si="2"/>
        <v>25</v>
      </c>
      <c r="P24">
        <f t="shared" si="3"/>
        <v>25</v>
      </c>
      <c r="R24" s="1">
        <v>19</v>
      </c>
      <c r="S24" s="1" t="s">
        <v>37</v>
      </c>
      <c r="V24" s="1">
        <v>19</v>
      </c>
      <c r="W24" t="s">
        <v>23</v>
      </c>
    </row>
    <row r="25" spans="1:23" x14ac:dyDescent="0.25">
      <c r="A25" t="s">
        <v>19</v>
      </c>
      <c r="B25">
        <v>10</v>
      </c>
      <c r="C25">
        <v>13</v>
      </c>
      <c r="D25">
        <v>4.7</v>
      </c>
      <c r="E25">
        <v>4</v>
      </c>
      <c r="F25">
        <v>3</v>
      </c>
      <c r="G25">
        <v>5</v>
      </c>
      <c r="H25">
        <v>10</v>
      </c>
      <c r="I25">
        <v>6</v>
      </c>
      <c r="L25">
        <f t="shared" si="0"/>
        <v>7.78</v>
      </c>
      <c r="M25">
        <f t="shared" si="1"/>
        <v>5.38</v>
      </c>
      <c r="O25">
        <f t="shared" si="2"/>
        <v>27</v>
      </c>
      <c r="P25">
        <f t="shared" si="3"/>
        <v>37</v>
      </c>
      <c r="R25" s="1">
        <v>20</v>
      </c>
      <c r="S25" s="1" t="s">
        <v>29</v>
      </c>
      <c r="V25" s="1">
        <v>20</v>
      </c>
      <c r="W25" t="s">
        <v>0</v>
      </c>
    </row>
    <row r="26" spans="1:23" x14ac:dyDescent="0.25">
      <c r="A26" t="s">
        <v>20</v>
      </c>
      <c r="B26">
        <v>7</v>
      </c>
      <c r="C26">
        <v>7</v>
      </c>
      <c r="D26">
        <v>3.4</v>
      </c>
      <c r="E26">
        <v>4</v>
      </c>
      <c r="F26">
        <v>5</v>
      </c>
      <c r="G26">
        <v>8.5</v>
      </c>
      <c r="H26">
        <v>9</v>
      </c>
      <c r="I26">
        <v>10</v>
      </c>
      <c r="L26">
        <f t="shared" si="0"/>
        <v>6.48</v>
      </c>
      <c r="M26">
        <f t="shared" si="1"/>
        <v>5.96</v>
      </c>
      <c r="O26">
        <f t="shared" si="2"/>
        <v>32</v>
      </c>
      <c r="P26">
        <f t="shared" si="3"/>
        <v>33</v>
      </c>
      <c r="R26" s="1">
        <v>21</v>
      </c>
      <c r="S26" s="1" t="s">
        <v>17</v>
      </c>
      <c r="V26" s="1">
        <v>21</v>
      </c>
      <c r="W26" t="s">
        <v>31</v>
      </c>
    </row>
    <row r="27" spans="1:23" x14ac:dyDescent="0.25">
      <c r="A27" t="s">
        <v>21</v>
      </c>
      <c r="B27">
        <v>12</v>
      </c>
      <c r="C27">
        <v>9</v>
      </c>
      <c r="D27">
        <v>2</v>
      </c>
      <c r="E27">
        <v>7</v>
      </c>
      <c r="F27">
        <v>7</v>
      </c>
      <c r="G27">
        <v>7.5</v>
      </c>
      <c r="H27">
        <v>8.5</v>
      </c>
      <c r="I27">
        <v>5.25</v>
      </c>
      <c r="L27">
        <f t="shared" si="0"/>
        <v>7.67</v>
      </c>
      <c r="M27">
        <f t="shared" si="1"/>
        <v>6.53</v>
      </c>
      <c r="O27">
        <f t="shared" si="2"/>
        <v>29</v>
      </c>
      <c r="P27">
        <f t="shared" si="3"/>
        <v>29</v>
      </c>
      <c r="R27" s="1">
        <v>22</v>
      </c>
      <c r="S27" s="1" t="s">
        <v>31</v>
      </c>
      <c r="V27" s="1">
        <v>22</v>
      </c>
      <c r="W27" t="s">
        <v>2</v>
      </c>
    </row>
    <row r="28" spans="1:23" x14ac:dyDescent="0.25">
      <c r="A28" t="s">
        <v>22</v>
      </c>
      <c r="B28">
        <v>9</v>
      </c>
      <c r="C28">
        <v>6</v>
      </c>
      <c r="D28">
        <v>7</v>
      </c>
      <c r="E28">
        <v>5</v>
      </c>
      <c r="F28">
        <v>7</v>
      </c>
      <c r="G28">
        <v>7</v>
      </c>
      <c r="H28">
        <v>6</v>
      </c>
      <c r="I28">
        <v>6</v>
      </c>
      <c r="L28">
        <f t="shared" si="0"/>
        <v>6.67</v>
      </c>
      <c r="M28">
        <f t="shared" si="1"/>
        <v>6.18</v>
      </c>
      <c r="O28">
        <f t="shared" si="2"/>
        <v>31</v>
      </c>
      <c r="P28">
        <f t="shared" si="3"/>
        <v>32</v>
      </c>
      <c r="R28" s="1">
        <v>23</v>
      </c>
      <c r="S28" s="1" t="s">
        <v>27</v>
      </c>
      <c r="V28" s="1">
        <v>23</v>
      </c>
      <c r="W28" t="s">
        <v>24</v>
      </c>
    </row>
    <row r="29" spans="1:23" x14ac:dyDescent="0.25">
      <c r="A29" t="s">
        <v>23</v>
      </c>
      <c r="B29">
        <v>6</v>
      </c>
      <c r="C29">
        <v>7</v>
      </c>
      <c r="D29">
        <v>6.9</v>
      </c>
      <c r="E29">
        <v>9</v>
      </c>
      <c r="F29">
        <v>10</v>
      </c>
      <c r="G29">
        <v>7</v>
      </c>
      <c r="H29">
        <v>13</v>
      </c>
      <c r="I29">
        <v>10.75</v>
      </c>
      <c r="L29">
        <f t="shared" si="0"/>
        <v>8.15</v>
      </c>
      <c r="M29">
        <f t="shared" si="1"/>
        <v>8.5500000000000007</v>
      </c>
      <c r="O29">
        <f t="shared" si="2"/>
        <v>24</v>
      </c>
      <c r="P29">
        <f t="shared" si="3"/>
        <v>19</v>
      </c>
      <c r="R29" s="1">
        <v>24</v>
      </c>
      <c r="S29" s="1" t="s">
        <v>23</v>
      </c>
      <c r="V29" s="1">
        <v>24</v>
      </c>
      <c r="W29" t="s">
        <v>26</v>
      </c>
    </row>
    <row r="30" spans="1:23" x14ac:dyDescent="0.25">
      <c r="A30" t="s">
        <v>24</v>
      </c>
      <c r="B30">
        <v>9</v>
      </c>
      <c r="C30">
        <v>12</v>
      </c>
      <c r="D30">
        <v>1.5</v>
      </c>
      <c r="E30">
        <v>6</v>
      </c>
      <c r="F30">
        <v>7</v>
      </c>
      <c r="G30">
        <v>14</v>
      </c>
      <c r="H30">
        <v>10.5</v>
      </c>
      <c r="I30">
        <v>9.25</v>
      </c>
      <c r="L30">
        <f t="shared" si="0"/>
        <v>8.83</v>
      </c>
      <c r="M30">
        <f t="shared" si="1"/>
        <v>8.15</v>
      </c>
      <c r="O30">
        <f t="shared" si="2"/>
        <v>18</v>
      </c>
      <c r="P30">
        <f t="shared" si="3"/>
        <v>23</v>
      </c>
      <c r="R30" s="1">
        <v>25</v>
      </c>
      <c r="S30" s="1" t="s">
        <v>18</v>
      </c>
      <c r="V30" s="1">
        <v>25</v>
      </c>
      <c r="W30" t="s">
        <v>18</v>
      </c>
    </row>
    <row r="31" spans="1:23" x14ac:dyDescent="0.25">
      <c r="A31" t="s">
        <v>25</v>
      </c>
      <c r="B31">
        <v>12</v>
      </c>
      <c r="C31">
        <v>9</v>
      </c>
      <c r="D31">
        <v>16</v>
      </c>
      <c r="E31">
        <v>12</v>
      </c>
      <c r="F31">
        <v>8.5</v>
      </c>
      <c r="G31">
        <v>9</v>
      </c>
      <c r="H31">
        <v>15</v>
      </c>
      <c r="I31">
        <v>10.75</v>
      </c>
      <c r="L31">
        <f t="shared" si="0"/>
        <v>12.17</v>
      </c>
      <c r="M31">
        <f t="shared" si="1"/>
        <v>10.82</v>
      </c>
      <c r="O31">
        <f t="shared" si="2"/>
        <v>4</v>
      </c>
      <c r="P31">
        <f t="shared" si="3"/>
        <v>10</v>
      </c>
      <c r="R31" s="1">
        <v>26</v>
      </c>
      <c r="S31" s="1" t="s">
        <v>5</v>
      </c>
      <c r="V31" s="1">
        <v>26</v>
      </c>
      <c r="W31" t="s">
        <v>37</v>
      </c>
    </row>
    <row r="32" spans="1:23" x14ac:dyDescent="0.25">
      <c r="A32" t="s">
        <v>26</v>
      </c>
      <c r="B32">
        <v>7</v>
      </c>
      <c r="C32">
        <v>8</v>
      </c>
      <c r="D32">
        <v>7.9</v>
      </c>
      <c r="E32">
        <v>9.5</v>
      </c>
      <c r="F32">
        <v>7</v>
      </c>
      <c r="G32">
        <v>8.5</v>
      </c>
      <c r="H32">
        <v>5</v>
      </c>
      <c r="I32">
        <v>5.75</v>
      </c>
      <c r="L32">
        <f t="shared" si="0"/>
        <v>7.65</v>
      </c>
      <c r="M32">
        <f t="shared" si="1"/>
        <v>8.08</v>
      </c>
      <c r="O32">
        <f t="shared" si="2"/>
        <v>30</v>
      </c>
      <c r="P32">
        <f t="shared" si="3"/>
        <v>24</v>
      </c>
      <c r="R32" s="1">
        <v>27</v>
      </c>
      <c r="S32" s="1" t="s">
        <v>19</v>
      </c>
      <c r="V32" s="1">
        <v>27</v>
      </c>
      <c r="W32" t="s">
        <v>14</v>
      </c>
    </row>
    <row r="33" spans="1:23" x14ac:dyDescent="0.25">
      <c r="A33" t="s">
        <v>27</v>
      </c>
      <c r="B33">
        <v>9</v>
      </c>
      <c r="C33">
        <v>9</v>
      </c>
      <c r="D33">
        <v>5</v>
      </c>
      <c r="E33">
        <v>9</v>
      </c>
      <c r="F33">
        <v>10</v>
      </c>
      <c r="G33">
        <v>8.5</v>
      </c>
      <c r="H33">
        <v>9.5</v>
      </c>
      <c r="I33">
        <v>11.5</v>
      </c>
      <c r="L33">
        <f t="shared" si="0"/>
        <v>8.33</v>
      </c>
      <c r="M33">
        <f t="shared" si="1"/>
        <v>8.91</v>
      </c>
      <c r="O33">
        <f t="shared" si="2"/>
        <v>23</v>
      </c>
      <c r="P33">
        <f t="shared" si="3"/>
        <v>17</v>
      </c>
      <c r="R33" s="1">
        <v>28</v>
      </c>
      <c r="S33" s="1" t="s">
        <v>14</v>
      </c>
      <c r="V33" s="1">
        <v>28</v>
      </c>
      <c r="W33" t="s">
        <v>17</v>
      </c>
    </row>
    <row r="34" spans="1:23" x14ac:dyDescent="0.25">
      <c r="A34" t="s">
        <v>28</v>
      </c>
      <c r="B34">
        <v>9</v>
      </c>
      <c r="C34">
        <v>9</v>
      </c>
      <c r="D34">
        <v>12.4</v>
      </c>
      <c r="E34">
        <v>8.5</v>
      </c>
      <c r="F34">
        <v>8.5</v>
      </c>
      <c r="G34">
        <v>9</v>
      </c>
      <c r="H34">
        <v>12</v>
      </c>
      <c r="I34">
        <v>13.5</v>
      </c>
      <c r="L34">
        <f t="shared" si="0"/>
        <v>9.98</v>
      </c>
      <c r="M34">
        <f t="shared" si="1"/>
        <v>9.69</v>
      </c>
      <c r="O34">
        <f t="shared" si="2"/>
        <v>14</v>
      </c>
      <c r="P34">
        <f t="shared" si="3"/>
        <v>14</v>
      </c>
      <c r="R34" s="1">
        <v>29</v>
      </c>
      <c r="S34" s="1" t="s">
        <v>21</v>
      </c>
      <c r="V34" s="1">
        <v>29</v>
      </c>
      <c r="W34" t="s">
        <v>21</v>
      </c>
    </row>
    <row r="35" spans="1:23" x14ac:dyDescent="0.25">
      <c r="A35" t="s">
        <v>29</v>
      </c>
      <c r="B35">
        <v>6</v>
      </c>
      <c r="C35">
        <v>7</v>
      </c>
      <c r="D35">
        <v>7.9</v>
      </c>
      <c r="E35">
        <v>10</v>
      </c>
      <c r="F35">
        <v>9.5</v>
      </c>
      <c r="G35">
        <v>8</v>
      </c>
      <c r="H35">
        <v>12</v>
      </c>
      <c r="I35">
        <v>8.5</v>
      </c>
      <c r="L35">
        <f t="shared" si="0"/>
        <v>8.48</v>
      </c>
      <c r="M35">
        <f t="shared" si="1"/>
        <v>8.7799999999999994</v>
      </c>
      <c r="O35">
        <f t="shared" si="2"/>
        <v>20</v>
      </c>
      <c r="P35">
        <f t="shared" si="3"/>
        <v>18</v>
      </c>
      <c r="R35" s="1">
        <v>30</v>
      </c>
      <c r="S35" s="1" t="s">
        <v>26</v>
      </c>
      <c r="V35" s="1">
        <v>30</v>
      </c>
      <c r="W35" t="s">
        <v>32</v>
      </c>
    </row>
    <row r="36" spans="1:23" x14ac:dyDescent="0.25">
      <c r="A36" t="s">
        <v>30</v>
      </c>
      <c r="B36">
        <v>11</v>
      </c>
      <c r="C36">
        <v>14</v>
      </c>
      <c r="D36">
        <v>12.9</v>
      </c>
      <c r="E36">
        <v>10</v>
      </c>
      <c r="F36">
        <v>14</v>
      </c>
      <c r="G36">
        <v>9</v>
      </c>
      <c r="H36">
        <v>10.5</v>
      </c>
      <c r="I36">
        <v>6.25</v>
      </c>
      <c r="L36">
        <f t="shared" si="0"/>
        <v>11.23</v>
      </c>
      <c r="M36">
        <f t="shared" si="1"/>
        <v>10.9</v>
      </c>
      <c r="O36">
        <f t="shared" si="2"/>
        <v>10</v>
      </c>
      <c r="P36">
        <f t="shared" si="3"/>
        <v>8</v>
      </c>
      <c r="R36" s="1">
        <v>31</v>
      </c>
      <c r="S36" s="1" t="s">
        <v>22</v>
      </c>
      <c r="V36" s="1">
        <v>31</v>
      </c>
      <c r="W36" t="s">
        <v>12</v>
      </c>
    </row>
    <row r="37" spans="1:23" x14ac:dyDescent="0.25">
      <c r="A37" t="s">
        <v>31</v>
      </c>
      <c r="B37">
        <v>7</v>
      </c>
      <c r="C37">
        <v>10</v>
      </c>
      <c r="D37">
        <v>9.8000000000000007</v>
      </c>
      <c r="E37">
        <v>8</v>
      </c>
      <c r="F37">
        <v>9</v>
      </c>
      <c r="G37">
        <v>7.5</v>
      </c>
      <c r="H37">
        <v>8</v>
      </c>
      <c r="I37">
        <v>5.75</v>
      </c>
      <c r="L37">
        <f t="shared" si="0"/>
        <v>8.3800000000000008</v>
      </c>
      <c r="M37">
        <f t="shared" si="1"/>
        <v>8.27</v>
      </c>
      <c r="O37">
        <f t="shared" si="2"/>
        <v>22</v>
      </c>
      <c r="P37">
        <f t="shared" si="3"/>
        <v>21</v>
      </c>
      <c r="R37" s="1">
        <v>32</v>
      </c>
      <c r="S37" s="1" t="s">
        <v>20</v>
      </c>
      <c r="V37" s="1">
        <v>32</v>
      </c>
      <c r="W37" t="s">
        <v>22</v>
      </c>
    </row>
    <row r="38" spans="1:23" x14ac:dyDescent="0.25">
      <c r="A38" t="s">
        <v>32</v>
      </c>
      <c r="B38">
        <v>6</v>
      </c>
      <c r="C38">
        <v>5</v>
      </c>
      <c r="D38">
        <v>2</v>
      </c>
      <c r="E38">
        <v>6</v>
      </c>
      <c r="F38">
        <v>6</v>
      </c>
      <c r="G38">
        <v>10</v>
      </c>
      <c r="H38">
        <v>7</v>
      </c>
      <c r="I38">
        <v>8.75</v>
      </c>
      <c r="L38">
        <f t="shared" si="0"/>
        <v>6</v>
      </c>
      <c r="M38">
        <f t="shared" si="1"/>
        <v>6.44</v>
      </c>
      <c r="O38">
        <f t="shared" si="2"/>
        <v>36</v>
      </c>
      <c r="P38">
        <f t="shared" si="3"/>
        <v>30</v>
      </c>
      <c r="R38" s="1">
        <v>33</v>
      </c>
      <c r="S38" s="1" t="s">
        <v>15</v>
      </c>
      <c r="V38" s="1">
        <v>33</v>
      </c>
      <c r="W38" t="s">
        <v>20</v>
      </c>
    </row>
    <row r="39" spans="1:23" x14ac:dyDescent="0.25">
      <c r="A39" t="s">
        <v>33</v>
      </c>
      <c r="B39">
        <v>9</v>
      </c>
      <c r="C39">
        <v>8</v>
      </c>
      <c r="D39">
        <v>11.3</v>
      </c>
      <c r="E39">
        <v>9</v>
      </c>
      <c r="F39">
        <v>9</v>
      </c>
      <c r="G39">
        <v>9</v>
      </c>
      <c r="H39">
        <v>13</v>
      </c>
      <c r="I39">
        <v>13.5</v>
      </c>
      <c r="L39">
        <f t="shared" si="0"/>
        <v>9.8800000000000008</v>
      </c>
      <c r="M39">
        <f t="shared" si="1"/>
        <v>9.68</v>
      </c>
      <c r="O39">
        <f t="shared" si="2"/>
        <v>16</v>
      </c>
      <c r="P39">
        <f t="shared" si="3"/>
        <v>15</v>
      </c>
      <c r="R39" s="1">
        <v>34</v>
      </c>
      <c r="S39" s="1" t="s">
        <v>3</v>
      </c>
      <c r="V39" s="1">
        <v>34</v>
      </c>
      <c r="W39" t="s">
        <v>3</v>
      </c>
    </row>
    <row r="40" spans="1:23" x14ac:dyDescent="0.25">
      <c r="A40" t="s">
        <v>34</v>
      </c>
      <c r="B40">
        <v>14</v>
      </c>
      <c r="C40">
        <v>14</v>
      </c>
      <c r="D40">
        <v>8.5</v>
      </c>
      <c r="E40">
        <v>14</v>
      </c>
      <c r="F40">
        <v>12</v>
      </c>
      <c r="G40">
        <v>16</v>
      </c>
      <c r="H40">
        <v>10</v>
      </c>
      <c r="I40">
        <v>12</v>
      </c>
      <c r="L40">
        <f t="shared" si="0"/>
        <v>12.75</v>
      </c>
      <c r="M40">
        <f t="shared" si="1"/>
        <v>13.120000000000001</v>
      </c>
      <c r="O40">
        <f t="shared" si="2"/>
        <v>2</v>
      </c>
      <c r="P40">
        <f t="shared" si="3"/>
        <v>1</v>
      </c>
      <c r="R40" s="1">
        <v>35</v>
      </c>
      <c r="S40" s="1" t="s">
        <v>36</v>
      </c>
      <c r="V40" s="1">
        <v>35</v>
      </c>
      <c r="W40" t="s">
        <v>36</v>
      </c>
    </row>
    <row r="41" spans="1:23" x14ac:dyDescent="0.25">
      <c r="A41" t="s">
        <v>35</v>
      </c>
      <c r="B41">
        <v>12</v>
      </c>
      <c r="C41">
        <v>15</v>
      </c>
      <c r="D41">
        <v>15.2</v>
      </c>
      <c r="E41">
        <v>8</v>
      </c>
      <c r="F41">
        <v>9</v>
      </c>
      <c r="G41">
        <v>8.5</v>
      </c>
      <c r="H41">
        <v>12</v>
      </c>
      <c r="I41">
        <v>10.5</v>
      </c>
      <c r="L41">
        <f t="shared" si="0"/>
        <v>11.78</v>
      </c>
      <c r="M41">
        <f t="shared" si="1"/>
        <v>10.23</v>
      </c>
      <c r="O41">
        <f t="shared" si="2"/>
        <v>7</v>
      </c>
      <c r="P41">
        <f t="shared" si="3"/>
        <v>11</v>
      </c>
      <c r="R41" s="1">
        <v>36</v>
      </c>
      <c r="S41" s="1" t="s">
        <v>32</v>
      </c>
      <c r="V41" s="1">
        <v>36</v>
      </c>
      <c r="W41" t="s">
        <v>15</v>
      </c>
    </row>
    <row r="42" spans="1:23" x14ac:dyDescent="0.25">
      <c r="A42" t="s">
        <v>36</v>
      </c>
      <c r="B42">
        <v>5</v>
      </c>
      <c r="C42">
        <v>7</v>
      </c>
      <c r="D42">
        <v>5.8</v>
      </c>
      <c r="E42">
        <v>6</v>
      </c>
      <c r="F42">
        <v>7.5</v>
      </c>
      <c r="G42">
        <v>6</v>
      </c>
      <c r="H42">
        <v>6.5</v>
      </c>
      <c r="I42">
        <v>1.25</v>
      </c>
      <c r="L42">
        <f t="shared" si="0"/>
        <v>6.05</v>
      </c>
      <c r="M42">
        <f t="shared" si="1"/>
        <v>5.8</v>
      </c>
      <c r="O42">
        <f t="shared" si="2"/>
        <v>35</v>
      </c>
      <c r="P42">
        <f t="shared" si="3"/>
        <v>35</v>
      </c>
      <c r="R42" s="1">
        <v>37</v>
      </c>
      <c r="S42" s="1" t="s">
        <v>1</v>
      </c>
      <c r="V42" s="1">
        <v>37</v>
      </c>
      <c r="W42" t="s">
        <v>19</v>
      </c>
    </row>
    <row r="43" spans="1:23" x14ac:dyDescent="0.25">
      <c r="A43" t="s">
        <v>37</v>
      </c>
      <c r="B43">
        <v>11</v>
      </c>
      <c r="C43">
        <v>8</v>
      </c>
      <c r="D43">
        <v>7.3</v>
      </c>
      <c r="E43">
        <v>8</v>
      </c>
      <c r="F43">
        <v>6</v>
      </c>
      <c r="G43">
        <v>7.5</v>
      </c>
      <c r="H43">
        <v>10</v>
      </c>
      <c r="I43">
        <v>9.75</v>
      </c>
      <c r="L43">
        <f t="shared" si="0"/>
        <v>8.6300000000000008</v>
      </c>
      <c r="M43">
        <f t="shared" si="1"/>
        <v>7.68</v>
      </c>
      <c r="O43">
        <f t="shared" si="2"/>
        <v>19</v>
      </c>
      <c r="P43">
        <f t="shared" si="3"/>
        <v>26</v>
      </c>
      <c r="R43" s="1">
        <v>38</v>
      </c>
      <c r="S43" s="1" t="s">
        <v>12</v>
      </c>
      <c r="V43" s="1">
        <v>38</v>
      </c>
      <c r="W43" t="s">
        <v>1</v>
      </c>
    </row>
    <row r="45" spans="1:23" x14ac:dyDescent="0.25">
      <c r="A45" t="s">
        <v>41</v>
      </c>
      <c r="B45">
        <f t="shared" ref="B45:D45" si="4">MROUND(AVERAGE(B6:B43),0.1)</f>
        <v>9</v>
      </c>
      <c r="C45">
        <f t="shared" si="4"/>
        <v>9.2000000000000011</v>
      </c>
      <c r="D45">
        <f t="shared" si="4"/>
        <v>9.1</v>
      </c>
      <c r="E45">
        <f>MROUND(AVERAGE(E6:E43),0.1)</f>
        <v>8</v>
      </c>
      <c r="F45">
        <f>MROUND(AVERAGE(F6:F43),0.1)</f>
        <v>8.3000000000000007</v>
      </c>
      <c r="G45">
        <f>MROUND(AVERAGE(F6:F43),0.1)</f>
        <v>8.3000000000000007</v>
      </c>
      <c r="H45">
        <f>MROUND(AVERAGE(H6:H43),0.1)</f>
        <v>10.5</v>
      </c>
      <c r="I45">
        <f>MROUND(AVERAGE(I6:I43),0.1)</f>
        <v>9.8000000000000007</v>
      </c>
      <c r="L45">
        <f t="shared" ref="L45:M45" si="5">MROUND(AVERAGE(L6:L43),0.1)</f>
        <v>9.1</v>
      </c>
      <c r="M45">
        <f t="shared" si="5"/>
        <v>8.7000000000000011</v>
      </c>
    </row>
    <row r="46" spans="1:23" x14ac:dyDescent="0.25">
      <c r="A46" t="s">
        <v>42</v>
      </c>
      <c r="B46">
        <f t="shared" ref="B46:D46" si="6">MROUND(STDEV(B6:B43),0.1)</f>
        <v>2.6</v>
      </c>
      <c r="C46">
        <f t="shared" si="6"/>
        <v>2.6</v>
      </c>
      <c r="D46">
        <f t="shared" si="6"/>
        <v>4.9000000000000004</v>
      </c>
      <c r="E46">
        <f>MROUND(STDEV(E6:E43),0.1)</f>
        <v>2.5</v>
      </c>
      <c r="F46">
        <f>MROUND(STDEV(F6:F43),0.1)</f>
        <v>2.5</v>
      </c>
      <c r="G46">
        <f>MROUND(STDEV(G6:G43),0.1)</f>
        <v>2.7</v>
      </c>
      <c r="H46">
        <f>MROUND(STDEV(H6:H43),0.1)</f>
        <v>3.1</v>
      </c>
      <c r="I46">
        <f>MROUND(STDEV(I6:I43),0.1)</f>
        <v>3.9000000000000004</v>
      </c>
      <c r="L46">
        <f t="shared" ref="L46:M46" si="7">MROUND(STDEV(L6:L43),0.1)</f>
        <v>2.2000000000000002</v>
      </c>
      <c r="M46">
        <f t="shared" si="7"/>
        <v>2.2000000000000002</v>
      </c>
    </row>
  </sheetData>
  <sortState ref="A6:P43">
    <sortCondition ref="A6"/>
  </sortState>
  <mergeCells count="3">
    <mergeCell ref="E1:F1"/>
    <mergeCell ref="R1:S1"/>
    <mergeCell ref="V1:W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40"/>
    </sheetView>
  </sheetViews>
  <sheetFormatPr baseColWidth="10" defaultRowHeight="15" x14ac:dyDescent="0.25"/>
  <cols>
    <col min="2" max="2" width="28.42578125" customWidth="1"/>
    <col min="3" max="3" width="24.85546875" customWidth="1"/>
  </cols>
  <sheetData>
    <row r="1" spans="1:3" x14ac:dyDescent="0.25">
      <c r="A1" s="4"/>
      <c r="B1" s="4" t="s">
        <v>56</v>
      </c>
      <c r="C1" s="4" t="s">
        <v>57</v>
      </c>
    </row>
    <row r="2" spans="1:3" x14ac:dyDescent="0.25">
      <c r="A2" s="5"/>
      <c r="B2" s="5"/>
      <c r="C2" s="5"/>
    </row>
    <row r="3" spans="1:3" x14ac:dyDescent="0.25">
      <c r="A3" s="6">
        <v>1</v>
      </c>
      <c r="B3" s="5" t="s">
        <v>34</v>
      </c>
      <c r="C3" s="5" t="s">
        <v>7</v>
      </c>
    </row>
    <row r="4" spans="1:3" x14ac:dyDescent="0.25">
      <c r="A4" s="6">
        <v>2</v>
      </c>
      <c r="B4" s="5" t="s">
        <v>9</v>
      </c>
      <c r="C4" s="5" t="s">
        <v>34</v>
      </c>
    </row>
    <row r="5" spans="1:3" x14ac:dyDescent="0.25">
      <c r="A5" s="6">
        <v>3</v>
      </c>
      <c r="B5" s="5" t="s">
        <v>7</v>
      </c>
      <c r="C5" s="5" t="s">
        <v>10</v>
      </c>
    </row>
    <row r="6" spans="1:3" x14ac:dyDescent="0.25">
      <c r="A6" s="6">
        <v>4</v>
      </c>
      <c r="B6" s="5" t="s">
        <v>16</v>
      </c>
      <c r="C6" s="5" t="s">
        <v>58</v>
      </c>
    </row>
    <row r="7" spans="1:3" x14ac:dyDescent="0.25">
      <c r="A7" s="6">
        <v>5</v>
      </c>
      <c r="B7" s="5" t="s">
        <v>10</v>
      </c>
      <c r="C7" s="5" t="s">
        <v>61</v>
      </c>
    </row>
    <row r="8" spans="1:3" x14ac:dyDescent="0.25">
      <c r="A8" s="6">
        <v>6</v>
      </c>
      <c r="B8" s="5" t="s">
        <v>11</v>
      </c>
      <c r="C8" s="5" t="s">
        <v>9</v>
      </c>
    </row>
    <row r="9" spans="1:3" x14ac:dyDescent="0.25">
      <c r="A9" s="6">
        <v>7</v>
      </c>
      <c r="B9" s="5" t="s">
        <v>59</v>
      </c>
      <c r="C9" s="5" t="s">
        <v>35</v>
      </c>
    </row>
    <row r="10" spans="1:3" x14ac:dyDescent="0.25">
      <c r="A10" s="6">
        <v>8</v>
      </c>
      <c r="B10" s="5" t="s">
        <v>60</v>
      </c>
      <c r="C10" s="5" t="s">
        <v>8</v>
      </c>
    </row>
    <row r="11" spans="1:3" x14ac:dyDescent="0.25">
      <c r="A11" s="6">
        <v>9</v>
      </c>
      <c r="B11" s="5" t="s">
        <v>25</v>
      </c>
      <c r="C11" s="5" t="s">
        <v>30</v>
      </c>
    </row>
    <row r="12" spans="1:3" x14ac:dyDescent="0.25">
      <c r="A12" s="6">
        <v>10</v>
      </c>
      <c r="B12" s="5" t="s">
        <v>13</v>
      </c>
      <c r="C12" s="5" t="s">
        <v>4</v>
      </c>
    </row>
    <row r="13" spans="1:3" x14ac:dyDescent="0.25">
      <c r="A13" s="6">
        <v>11</v>
      </c>
      <c r="B13" s="5" t="s">
        <v>35</v>
      </c>
      <c r="C13" s="5" t="s">
        <v>13</v>
      </c>
    </row>
    <row r="14" spans="1:3" x14ac:dyDescent="0.25">
      <c r="A14" s="6">
        <v>12</v>
      </c>
      <c r="B14" s="5" t="s">
        <v>6</v>
      </c>
      <c r="C14" s="5" t="s">
        <v>11</v>
      </c>
    </row>
    <row r="15" spans="1:3" x14ac:dyDescent="0.25">
      <c r="A15" s="6">
        <v>13</v>
      </c>
      <c r="B15" s="5" t="s">
        <v>8</v>
      </c>
      <c r="C15" s="5" t="s">
        <v>2</v>
      </c>
    </row>
    <row r="16" spans="1:3" x14ac:dyDescent="0.25">
      <c r="A16" s="6">
        <v>14</v>
      </c>
      <c r="B16" s="5" t="s">
        <v>28</v>
      </c>
      <c r="C16" s="5" t="s">
        <v>28</v>
      </c>
    </row>
    <row r="17" spans="1:3" x14ac:dyDescent="0.25">
      <c r="A17" s="6">
        <v>15</v>
      </c>
      <c r="B17" s="5" t="s">
        <v>33</v>
      </c>
      <c r="C17" s="5" t="s">
        <v>0</v>
      </c>
    </row>
    <row r="18" spans="1:3" x14ac:dyDescent="0.25">
      <c r="A18" s="6">
        <v>16</v>
      </c>
      <c r="B18" s="5" t="s">
        <v>5</v>
      </c>
      <c r="C18" s="5" t="s">
        <v>33</v>
      </c>
    </row>
    <row r="19" spans="1:3" x14ac:dyDescent="0.25">
      <c r="A19" s="6">
        <v>17</v>
      </c>
      <c r="B19" s="5" t="s">
        <v>27</v>
      </c>
      <c r="C19" s="5" t="s">
        <v>6</v>
      </c>
    </row>
    <row r="20" spans="1:3" x14ac:dyDescent="0.25">
      <c r="A20" s="6">
        <v>18</v>
      </c>
      <c r="B20" s="5" t="s">
        <v>29</v>
      </c>
      <c r="C20" s="5" t="s">
        <v>24</v>
      </c>
    </row>
    <row r="21" spans="1:3" x14ac:dyDescent="0.25">
      <c r="A21" s="6">
        <v>19</v>
      </c>
      <c r="B21" s="5" t="s">
        <v>23</v>
      </c>
      <c r="C21" s="5" t="s">
        <v>37</v>
      </c>
    </row>
    <row r="22" spans="1:3" x14ac:dyDescent="0.25">
      <c r="A22" s="6">
        <v>20</v>
      </c>
      <c r="B22" s="5" t="s">
        <v>0</v>
      </c>
      <c r="C22" s="5" t="s">
        <v>17</v>
      </c>
    </row>
    <row r="23" spans="1:3" x14ac:dyDescent="0.25">
      <c r="A23" s="6">
        <v>21</v>
      </c>
      <c r="B23" s="5" t="s">
        <v>31</v>
      </c>
      <c r="C23" s="5" t="s">
        <v>31</v>
      </c>
    </row>
    <row r="24" spans="1:3" x14ac:dyDescent="0.25">
      <c r="A24" s="6">
        <v>22</v>
      </c>
      <c r="B24" s="5" t="s">
        <v>2</v>
      </c>
      <c r="C24" s="5" t="s">
        <v>27</v>
      </c>
    </row>
    <row r="25" spans="1:3" x14ac:dyDescent="0.25">
      <c r="A25" s="6">
        <v>23</v>
      </c>
      <c r="B25" s="5" t="s">
        <v>24</v>
      </c>
      <c r="C25" s="5" t="s">
        <v>29</v>
      </c>
    </row>
    <row r="26" spans="1:3" x14ac:dyDescent="0.25">
      <c r="A26" s="6">
        <v>24</v>
      </c>
      <c r="B26" s="5" t="s">
        <v>26</v>
      </c>
      <c r="C26" s="5" t="s">
        <v>23</v>
      </c>
    </row>
    <row r="27" spans="1:3" x14ac:dyDescent="0.25">
      <c r="A27" s="6">
        <v>25</v>
      </c>
      <c r="B27" s="5" t="s">
        <v>18</v>
      </c>
      <c r="C27" s="5" t="s">
        <v>18</v>
      </c>
    </row>
    <row r="28" spans="1:3" x14ac:dyDescent="0.25">
      <c r="A28" s="6">
        <v>26</v>
      </c>
      <c r="B28" s="5" t="s">
        <v>37</v>
      </c>
      <c r="C28" s="5" t="s">
        <v>5</v>
      </c>
    </row>
    <row r="29" spans="1:3" x14ac:dyDescent="0.25">
      <c r="A29" s="6">
        <v>27</v>
      </c>
      <c r="B29" s="5" t="s">
        <v>14</v>
      </c>
      <c r="C29" s="5" t="s">
        <v>19</v>
      </c>
    </row>
    <row r="30" spans="1:3" x14ac:dyDescent="0.25">
      <c r="A30" s="6">
        <v>28</v>
      </c>
      <c r="B30" s="5" t="s">
        <v>17</v>
      </c>
      <c r="C30" s="5" t="s">
        <v>14</v>
      </c>
    </row>
    <row r="31" spans="1:3" x14ac:dyDescent="0.25">
      <c r="A31" s="6">
        <v>29</v>
      </c>
      <c r="B31" s="5" t="s">
        <v>21</v>
      </c>
      <c r="C31" s="5" t="s">
        <v>21</v>
      </c>
    </row>
    <row r="32" spans="1:3" x14ac:dyDescent="0.25">
      <c r="A32" s="6">
        <v>30</v>
      </c>
      <c r="B32" s="5" t="s">
        <v>32</v>
      </c>
      <c r="C32" s="5" t="s">
        <v>26</v>
      </c>
    </row>
    <row r="33" spans="1:3" x14ac:dyDescent="0.25">
      <c r="A33" s="6">
        <v>31</v>
      </c>
      <c r="B33" s="5" t="s">
        <v>12</v>
      </c>
      <c r="C33" s="5" t="s">
        <v>22</v>
      </c>
    </row>
    <row r="34" spans="1:3" x14ac:dyDescent="0.25">
      <c r="A34" s="6">
        <v>32</v>
      </c>
      <c r="B34" s="5" t="s">
        <v>22</v>
      </c>
      <c r="C34" s="5" t="s">
        <v>20</v>
      </c>
    </row>
    <row r="35" spans="1:3" x14ac:dyDescent="0.25">
      <c r="A35" s="6">
        <v>33</v>
      </c>
      <c r="B35" s="5" t="s">
        <v>20</v>
      </c>
      <c r="C35" s="5" t="s">
        <v>15</v>
      </c>
    </row>
    <row r="36" spans="1:3" x14ac:dyDescent="0.25">
      <c r="A36" s="6">
        <v>34</v>
      </c>
      <c r="B36" s="5" t="s">
        <v>3</v>
      </c>
      <c r="C36" s="5" t="s">
        <v>3</v>
      </c>
    </row>
    <row r="37" spans="1:3" x14ac:dyDescent="0.25">
      <c r="A37" s="6">
        <v>35</v>
      </c>
      <c r="B37" s="5" t="s">
        <v>36</v>
      </c>
      <c r="C37" s="5" t="s">
        <v>36</v>
      </c>
    </row>
    <row r="38" spans="1:3" x14ac:dyDescent="0.25">
      <c r="A38" s="6">
        <v>36</v>
      </c>
      <c r="B38" s="5" t="s">
        <v>15</v>
      </c>
      <c r="C38" s="5" t="s">
        <v>32</v>
      </c>
    </row>
    <row r="39" spans="1:3" x14ac:dyDescent="0.25">
      <c r="A39" s="6">
        <v>37</v>
      </c>
      <c r="B39" s="5" t="s">
        <v>19</v>
      </c>
      <c r="C39" s="5" t="s">
        <v>1</v>
      </c>
    </row>
    <row r="40" spans="1:3" ht="15.75" thickBot="1" x14ac:dyDescent="0.3">
      <c r="A40" s="7">
        <v>38</v>
      </c>
      <c r="B40" s="8" t="s">
        <v>1</v>
      </c>
      <c r="C40" s="8" t="s">
        <v>12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AS44"/>
  <sheetViews>
    <sheetView topLeftCell="O1" zoomScale="70" zoomScaleNormal="70" workbookViewId="0">
      <selection activeCell="AG3" sqref="A1:AU42"/>
    </sheetView>
  </sheetViews>
  <sheetFormatPr baseColWidth="10" defaultRowHeight="15" x14ac:dyDescent="0.25"/>
  <sheetData>
    <row r="44" spans="1:45" x14ac:dyDescent="0.25">
      <c r="A44" t="s">
        <v>49</v>
      </c>
      <c r="B44">
        <v>9.91</v>
      </c>
      <c r="C44">
        <v>9.8000000000000007</v>
      </c>
      <c r="D44">
        <v>8.9700000000000006</v>
      </c>
      <c r="E44">
        <v>8.1300000000000008</v>
      </c>
      <c r="F44">
        <v>12.29</v>
      </c>
      <c r="G44">
        <v>20</v>
      </c>
      <c r="H44">
        <v>20</v>
      </c>
      <c r="I44">
        <v>10.08</v>
      </c>
      <c r="J44">
        <v>8.99</v>
      </c>
      <c r="K44">
        <v>9.7200000000000006</v>
      </c>
      <c r="L44">
        <v>10.64</v>
      </c>
      <c r="N44">
        <v>9.0500000000000007</v>
      </c>
      <c r="O44">
        <v>9.0500000000000007</v>
      </c>
      <c r="P44">
        <v>11.01</v>
      </c>
      <c r="Q44">
        <v>10.58</v>
      </c>
      <c r="R44">
        <v>13.5</v>
      </c>
      <c r="S44">
        <v>13.5</v>
      </c>
      <c r="T44">
        <v>12.33</v>
      </c>
      <c r="U44">
        <v>13.67</v>
      </c>
      <c r="X44">
        <v>12.15</v>
      </c>
      <c r="Z44">
        <v>10.82</v>
      </c>
      <c r="AA44">
        <v>12.83</v>
      </c>
      <c r="AC44">
        <v>11.72</v>
      </c>
      <c r="AD44">
        <v>11.72</v>
      </c>
      <c r="AE44">
        <v>11.77</v>
      </c>
      <c r="AF44">
        <v>13.89</v>
      </c>
      <c r="AG44">
        <v>9.3699999999999992</v>
      </c>
      <c r="AH44">
        <v>9.3699999999999992</v>
      </c>
      <c r="AI44">
        <v>9.33</v>
      </c>
      <c r="AJ44">
        <v>10.44</v>
      </c>
      <c r="AL44">
        <v>11.07</v>
      </c>
      <c r="AM44">
        <v>11.07</v>
      </c>
      <c r="AN44">
        <v>10.02</v>
      </c>
      <c r="AO44">
        <v>12.83</v>
      </c>
      <c r="AP44">
        <v>11.5</v>
      </c>
      <c r="AQ44">
        <v>11.5</v>
      </c>
      <c r="AR44">
        <v>11.09</v>
      </c>
      <c r="AS44">
        <v>16.5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</dc:creator>
  <cp:lastModifiedBy>Blaise</cp:lastModifiedBy>
  <cp:lastPrinted>2012-01-18T07:31:11Z</cp:lastPrinted>
  <dcterms:created xsi:type="dcterms:W3CDTF">2012-01-03T07:30:10Z</dcterms:created>
  <dcterms:modified xsi:type="dcterms:W3CDTF">2012-01-18T07:33:47Z</dcterms:modified>
</cp:coreProperties>
</file>